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3\05\Normal\"/>
    </mc:Choice>
  </mc:AlternateContent>
  <bookViews>
    <workbookView xWindow="1073" yWindow="1073" windowWidth="18240" windowHeight="10523" activeTab="2"/>
  </bookViews>
  <sheets>
    <sheet name="2023" sheetId="14" r:id="rId1"/>
    <sheet name="Params" sheetId="10" r:id="rId2"/>
    <sheet name="Synthése" sheetId="13" r:id="rId3"/>
  </sheets>
  <definedNames>
    <definedName name="AOUT" localSheetId="0">'2023'!$J$3</definedName>
    <definedName name="AOUT">#REF!</definedName>
    <definedName name="AVANCE_SUR_SALAIRE" localSheetId="0">'2023'!#REF!</definedName>
    <definedName name="AVANCE_SUR_SALAIRE">#REF!</definedName>
    <definedName name="AVRIL" localSheetId="0">'2023'!$F$3</definedName>
    <definedName name="AVRIL">#REF!</definedName>
    <definedName name="CRA" localSheetId="0">'2023'!$B$10</definedName>
    <definedName name="CRA">#REF!</definedName>
    <definedName name="CRA_ASTREINTE" localSheetId="0">'2023'!$B$14</definedName>
    <definedName name="CRA_ASTREINTE">#REF!</definedName>
    <definedName name="CRA_CP" localSheetId="0">'2023'!$B$12</definedName>
    <definedName name="CRA_CP">#REF!</definedName>
    <definedName name="CRA_PRODUCTION" localSheetId="0">'2023'!$B$11</definedName>
    <definedName name="CRA_PRODUCTION">#REF!</definedName>
    <definedName name="CRA_SANS_SOLDE" localSheetId="0">'2023'!$B$13</definedName>
    <definedName name="CRA_SANS_SOLDE">#REF!</definedName>
    <definedName name="DECEMBRE" localSheetId="0">'2023'!$N$3</definedName>
    <definedName name="DECEMBRE">#REF!</definedName>
    <definedName name="ENTREES" localSheetId="0">'2023'!$B$16</definedName>
    <definedName name="ENTREES">#REF!</definedName>
    <definedName name="ENTREES_ASTREINTE" localSheetId="0">'2023'!$B$18</definedName>
    <definedName name="ENTREES_ASTREINTE">#REF!</definedName>
    <definedName name="ENTREES_FACTURE" localSheetId="0">'2023'!$B$17</definedName>
    <definedName name="ENTREES_FACTURE">#REF!</definedName>
    <definedName name="FEVRIER" localSheetId="0">'2023'!$D$3</definedName>
    <definedName name="FEVRIER">#REF!</definedName>
    <definedName name="FRAIS_KM" localSheetId="0">'2023'!$B$31</definedName>
    <definedName name="JANVIER" localSheetId="0">'2023'!$C$3</definedName>
    <definedName name="JANVIER">#REF!</definedName>
    <definedName name="JUILLET" localSheetId="0">'2023'!$I$3</definedName>
    <definedName name="JUILLET">#REF!</definedName>
    <definedName name="JUIN" localSheetId="0">'2023'!$H$3</definedName>
    <definedName name="JUIN">#REF!</definedName>
    <definedName name="MAI" localSheetId="0">'2023'!$G$3</definedName>
    <definedName name="MAI">#REF!</definedName>
    <definedName name="MARS" localSheetId="0">'2023'!$E$3</definedName>
    <definedName name="MARS">#REF!</definedName>
    <definedName name="MOIS" localSheetId="0">'2023'!$B$3</definedName>
    <definedName name="MOIS">#REF!</definedName>
    <definedName name="NOMBRE_KM" localSheetId="0">'2023'!$B$30</definedName>
    <definedName name="NOVEMBRE" localSheetId="0">'2023'!$M$3</definedName>
    <definedName name="NOVEMBRE">#REF!</definedName>
    <definedName name="OCTOBRE" localSheetId="0">'2023'!$L$3</definedName>
    <definedName name="OCTOBRE">#REF!</definedName>
    <definedName name="REPAS" localSheetId="0">'2023'!$B$5</definedName>
    <definedName name="REPAS">#REF!</definedName>
    <definedName name="REPAS_ACQUIS" localSheetId="0">'2023'!$B$7</definedName>
    <definedName name="REPAS_ACQUIS">#REF!</definedName>
    <definedName name="REPAS_PRIS" localSheetId="0">'2023'!$B$6</definedName>
    <definedName name="REPAS_PRIS">#REF!</definedName>
    <definedName name="REPAS_SOLDE" localSheetId="0">'2023'!$B$8</definedName>
    <definedName name="REPAS_SOLDE">#REF!</definedName>
    <definedName name="SEPTEMBRE" localSheetId="0">'2023'!$K$3</definedName>
    <definedName name="SEPTEMBRE">#REF!</definedName>
    <definedName name="SOLDE" localSheetId="0">'2023'!$B$28</definedName>
    <definedName name="SORTIES" localSheetId="0">'2023'!$B$21</definedName>
    <definedName name="SORTIES">#REF!</definedName>
    <definedName name="SORTIES_ABONDEMENT" localSheetId="0">'2023'!#REF!</definedName>
    <definedName name="SORTIES_ABONDEMENT">#REF!</definedName>
    <definedName name="SORTIES_CHARGES_SOCIALES_PATRONALES" localSheetId="0">'2023'!$B$23</definedName>
    <definedName name="SORTIES_CHARGES_SOCIALES_PATRONALES">#REF!</definedName>
    <definedName name="SORTIES_FRAIS_KM" localSheetId="0">'2023'!$B$24</definedName>
    <definedName name="SORTIES_FRAIS_PEE_AMUNDI" localSheetId="0">'2023'!#REF!</definedName>
    <definedName name="SORTIES_FRAIS_PEE_AMUNDI">#REF!</definedName>
    <definedName name="SORTIES_INTERESSEMENT" localSheetId="0">'2023'!#REF!</definedName>
    <definedName name="SORTIES_INTERESSEMENT">#REF!</definedName>
    <definedName name="SORTIES_SALAIRE_NET" localSheetId="0">'2023'!$B$22</definedName>
    <definedName name="SORTIES_SALAIRE_NET">#REF!</definedName>
    <definedName name="TOTAL" localSheetId="0">'2023'!$P$3</definedName>
    <definedName name="TOTAL">#REF!</definedName>
    <definedName name="TOTAL_ENTREES" localSheetId="0">'2023'!$B$19</definedName>
    <definedName name="TOTAL_ENTREES">#REF!</definedName>
    <definedName name="TOTAL_SORTIES" localSheetId="0">'2023'!$B$26</definedName>
    <definedName name="TOTAL_SORTIES">#REF!</definedName>
  </definedNames>
  <calcPr calcId="162913"/>
  <extLs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19" i="14" l="1"/>
  <c r="P28" i="14"/>
  <c r="P31" i="14"/>
  <c r="P30" i="14"/>
  <c r="H28" i="14"/>
  <c r="N26" i="14"/>
  <c r="M26" i="14"/>
  <c r="M28" i="14" s="1"/>
  <c r="L26" i="14"/>
  <c r="K26" i="14"/>
  <c r="J26" i="14"/>
  <c r="I26" i="14"/>
  <c r="H26" i="14"/>
  <c r="C26" i="14"/>
  <c r="P25" i="14"/>
  <c r="P24" i="14"/>
  <c r="G23" i="14"/>
  <c r="G26" i="14" s="1"/>
  <c r="G28" i="14" s="1"/>
  <c r="F23" i="14"/>
  <c r="F26" i="14" s="1"/>
  <c r="E23" i="14"/>
  <c r="E26" i="14" s="1"/>
  <c r="D23" i="14"/>
  <c r="P23" i="14" s="1"/>
  <c r="P22" i="14"/>
  <c r="N19" i="14"/>
  <c r="N28" i="14" s="1"/>
  <c r="M19" i="14"/>
  <c r="L19" i="14"/>
  <c r="L28" i="14" s="1"/>
  <c r="K19" i="14"/>
  <c r="K28" i="14" s="1"/>
  <c r="J19" i="14"/>
  <c r="J28" i="14" s="1"/>
  <c r="I19" i="14"/>
  <c r="I28" i="14" s="1"/>
  <c r="H19" i="14"/>
  <c r="G19" i="14"/>
  <c r="D19" i="14"/>
  <c r="C19" i="14"/>
  <c r="C28" i="14" s="1"/>
  <c r="P18" i="14"/>
  <c r="P17" i="14"/>
  <c r="G17" i="14"/>
  <c r="F17" i="14"/>
  <c r="F19" i="14" s="1"/>
  <c r="F28" i="14" s="1"/>
  <c r="E17" i="14"/>
  <c r="E19" i="14" s="1"/>
  <c r="D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8" i="14" s="1"/>
  <c r="P7" i="14"/>
  <c r="P6" i="14"/>
  <c r="E28" i="14" l="1"/>
  <c r="D26" i="14"/>
  <c r="P26" i="14" s="1"/>
  <c r="D28" i="14" l="1"/>
  <c r="C3" i="13" s="1"/>
</calcChain>
</file>

<file path=xl/comments1.xml><?xml version="1.0" encoding="utf-8"?>
<comments xmlns="http://schemas.openxmlformats.org/spreadsheetml/2006/main">
  <authors>
    <author>PC-HOUDA</author>
  </authors>
  <commentList>
    <comment ref="D25" authorId="0" shapeId="0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<sst xmlns="http://schemas.openxmlformats.org/spreadsheetml/2006/main" count="44" uniqueCount="43">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</sst>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31"/>
  <sheetViews>
    <sheetView topLeftCell="A4" workbookViewId="0">
      <selection activeCell="P6" sqref="P6"/>
    </sheetView>
  </sheetViews>
  <sheetFormatPr baseColWidth="10" defaultRowHeight="14.25" x14ac:dyDescent="0.45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45">
      <c r="B1" s="65" t="s">
        <v>9</v>
      </c>
    </row>
    <row r="2" spans="2:16" x14ac:dyDescent="0.45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45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4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45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45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59</v>
      </c>
    </row>
    <row r="7" spans="2:16" x14ac:dyDescent="0.45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/>
      <c r="I7" s="37"/>
      <c r="J7" s="37"/>
      <c r="K7" s="37"/>
      <c r="L7" s="37"/>
      <c r="M7" s="37"/>
      <c r="N7" s="37"/>
      <c r="O7" s="36"/>
      <c r="P7" s="57">
        <f>SUM(C7:N7)</f>
        <v>52</v>
      </c>
    </row>
    <row r="8" spans="2:16" x14ac:dyDescent="0.45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-7</v>
      </c>
    </row>
    <row r="9" spans="2:16" x14ac:dyDescent="0.4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45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45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/>
      <c r="I11" s="11"/>
      <c r="J11" s="11"/>
      <c r="K11" s="11"/>
      <c r="L11" s="11"/>
      <c r="M11" s="11"/>
      <c r="N11" s="11"/>
      <c r="P11" s="58">
        <f>SUM(C11:N11)</f>
        <v>52</v>
      </c>
    </row>
    <row r="12" spans="2:16" x14ac:dyDescent="0.45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/>
      <c r="K12" s="12"/>
      <c r="L12" s="12"/>
      <c r="M12" s="12"/>
      <c r="N12" s="12"/>
      <c r="P12" s="58">
        <f>SUM(C12:N12)</f>
        <v>12</v>
      </c>
    </row>
    <row r="13" spans="2:16" x14ac:dyDescent="0.4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4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4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45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45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/>
      <c r="I17" s="10"/>
      <c r="J17" s="10"/>
      <c r="K17" s="10"/>
      <c r="L17" s="10"/>
      <c r="M17" s="10"/>
      <c r="N17" s="10"/>
      <c r="O17" s="4"/>
      <c r="P17" s="41">
        <f>SUM(C17:N17)</f>
        <v>27447.200000000004</v>
      </c>
    </row>
    <row r="18" spans="2:16" x14ac:dyDescent="0.4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45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27447.200000000004</v>
      </c>
    </row>
    <row r="20" spans="2:16" x14ac:dyDescent="0.4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45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45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/>
      <c r="I22" s="10"/>
      <c r="J22" s="10"/>
      <c r="K22" s="10"/>
      <c r="L22" s="10"/>
      <c r="M22" s="10"/>
      <c r="N22" s="10"/>
      <c r="O22" s="4"/>
      <c r="P22" s="43">
        <f>SUM(C22:N22)</f>
        <v>18429.21</v>
      </c>
    </row>
    <row r="23" spans="2:16" x14ac:dyDescent="0.45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/>
      <c r="I23" s="10"/>
      <c r="J23" s="10"/>
      <c r="K23" s="10"/>
      <c r="L23" s="10"/>
      <c r="M23" s="10"/>
      <c r="N23" s="10"/>
      <c r="O23" s="4"/>
      <c r="P23" s="43">
        <f>SUM(C23:N23)</f>
        <v>11675.53</v>
      </c>
    </row>
    <row r="24" spans="2:16" x14ac:dyDescent="0.45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/>
      <c r="I24" s="10"/>
      <c r="J24" s="10"/>
      <c r="K24" s="10"/>
      <c r="L24" s="10"/>
      <c r="M24" s="10"/>
      <c r="N24" s="10"/>
      <c r="O24" s="4"/>
      <c r="P24" s="43">
        <f>SUM(C24:N24)</f>
        <v>907.69599999999991</v>
      </c>
    </row>
    <row r="25" spans="2:16" x14ac:dyDescent="0.45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45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0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31111.435999999998</v>
      </c>
    </row>
    <row r="27" spans="2:16" x14ac:dyDescent="0.45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45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0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-3664.2359999999962</v>
      </c>
    </row>
    <row r="30" spans="2:16" x14ac:dyDescent="0.45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/>
      <c r="I30" s="54"/>
      <c r="J30" s="54"/>
      <c r="K30" s="54"/>
      <c r="L30" s="54"/>
      <c r="M30" s="54"/>
      <c r="N30" s="54"/>
      <c r="P30" s="61">
        <f>SUM(C30:N30)</f>
        <v>1456</v>
      </c>
    </row>
    <row r="31" spans="2:16" x14ac:dyDescent="0.45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/>
      <c r="I31" s="54"/>
      <c r="J31" s="54"/>
      <c r="K31" s="54"/>
      <c r="L31" s="54"/>
      <c r="M31" s="54"/>
      <c r="N31" s="54"/>
      <c r="P31" s="61">
        <f>SUM(C31:N31)</f>
        <v>907.69599999999991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B5" sqref="B5"/>
    </sheetView>
  </sheetViews>
  <sheetFormatPr baseColWidth="10" defaultRowHeight="14.25" x14ac:dyDescent="0.45"/>
  <cols>
    <col min="1" max="1" width="2" customWidth="1"/>
    <col min="2" max="2" width="32" customWidth="1"/>
    <col min="3" max="3" width="28.796875" customWidth="1"/>
  </cols>
  <sheetData>
    <row r="2" spans="2:3" ht="30" customHeight="1" x14ac:dyDescent="0.45">
      <c r="B2" s="67" t="s">
        <v>23</v>
      </c>
      <c r="C2" s="68"/>
    </row>
    <row r="3" spans="2:3" ht="30" customHeight="1" x14ac:dyDescent="0.45">
      <c r="B3" s="33" t="s">
        <v>12</v>
      </c>
      <c r="C3" s="34">
        <v>0.08</v>
      </c>
    </row>
    <row r="4" spans="2:3" ht="30" customHeight="1" x14ac:dyDescent="0.45">
      <c r="B4" s="33" t="s">
        <v>13</v>
      </c>
      <c r="C4" s="33">
        <v>75</v>
      </c>
    </row>
    <row r="5" spans="2:3" ht="30" customHeight="1" x14ac:dyDescent="0.45">
      <c r="B5" s="33" t="s">
        <v>41</v>
      </c>
      <c r="C5" s="33">
        <v>580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"/>
  <sheetViews>
    <sheetView tabSelected="1" workbookViewId="0">
      <selection activeCell="C5" sqref="C5"/>
    </sheetView>
  </sheetViews>
  <sheetFormatPr baseColWidth="10" defaultRowHeight="14.25" x14ac:dyDescent="0.45"/>
  <cols>
    <col min="2" max="2" width="20.33203125" customWidth="1"/>
  </cols>
  <sheetData>
    <row r="2" spans="2:3" ht="16.899999999999999" customHeight="1" x14ac:dyDescent="0.45">
      <c r="B2" s="69" t="s">
        <v>33</v>
      </c>
      <c r="C2" s="69"/>
    </row>
    <row r="3" spans="2:3" ht="16.899999999999999" customHeight="1" x14ac:dyDescent="0.45">
      <c r="B3" s="38" t="s">
        <v>34</v>
      </c>
      <c r="C3" s="39">
        <f>'2023'!P28</f>
        <v>-3664.2359999999962</v>
      </c>
    </row>
    <row r="4" spans="2:3" ht="16.899999999999999" customHeight="1" x14ac:dyDescent="0.45">
      <c r="B4" s="38" t="s">
        <v>39</v>
      </c>
      <c r="C4" s="40">
        <f>'2023'!P12</f>
        <v>12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2023-06-02T09:47:07Z</dcterms:modified>
</cp:coreProperties>
</file>