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27" i="15"/>
  <c r="J27" i="15"/>
  <c r="N25" i="15"/>
  <c r="M25" i="15"/>
  <c r="L25" i="15"/>
  <c r="K25" i="15"/>
  <c r="J25" i="15"/>
  <c r="I25" i="15"/>
  <c r="H25" i="15"/>
  <c r="G25" i="15"/>
  <c r="D25" i="15"/>
  <c r="P24" i="15"/>
  <c r="G23" i="15"/>
  <c r="F23" i="15"/>
  <c r="F25" i="15" s="1"/>
  <c r="E23" i="15"/>
  <c r="E25" i="15" s="1"/>
  <c r="D23" i="15"/>
  <c r="C23" i="15"/>
  <c r="C25" i="15" s="1"/>
  <c r="P25" i="15" s="1"/>
  <c r="P22" i="15"/>
  <c r="N19" i="15"/>
  <c r="N27" i="15" s="1"/>
  <c r="M19" i="15"/>
  <c r="M27" i="15" s="1"/>
  <c r="L19" i="15"/>
  <c r="L27" i="15" s="1"/>
  <c r="K19" i="15"/>
  <c r="K27" i="15" s="1"/>
  <c r="J19" i="15"/>
  <c r="I19" i="15"/>
  <c r="I27" i="15" s="1"/>
  <c r="H19" i="15"/>
  <c r="H27" i="15" s="1"/>
  <c r="D19" i="15"/>
  <c r="D27" i="15" s="1"/>
  <c r="C19" i="15"/>
  <c r="G17" i="15"/>
  <c r="G19" i="15" s="1"/>
  <c r="G27" i="15" s="1"/>
  <c r="F17" i="15"/>
  <c r="F19" i="15" s="1"/>
  <c r="E17" i="15"/>
  <c r="E19" i="15" s="1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4"/>
  <c r="I26" i="14"/>
  <c r="G26" i="14"/>
  <c r="N24" i="14"/>
  <c r="L24" i="14"/>
  <c r="K24" i="14"/>
  <c r="J24" i="14"/>
  <c r="I24" i="14"/>
  <c r="H24" i="14"/>
  <c r="G24" i="14"/>
  <c r="F24" i="14"/>
  <c r="E24" i="14"/>
  <c r="D24" i="14"/>
  <c r="P24" i="14" s="1"/>
  <c r="C24" i="14"/>
  <c r="N23" i="14"/>
  <c r="M23" i="14"/>
  <c r="M24" i="14" s="1"/>
  <c r="L23" i="14"/>
  <c r="P23" i="14" s="1"/>
  <c r="P22" i="14"/>
  <c r="N19" i="14"/>
  <c r="N26" i="14" s="1"/>
  <c r="L19" i="14"/>
  <c r="L26" i="14" s="1"/>
  <c r="K19" i="14"/>
  <c r="K26" i="14" s="1"/>
  <c r="J19" i="14"/>
  <c r="I19" i="14"/>
  <c r="H19" i="14"/>
  <c r="H26" i="14" s="1"/>
  <c r="G19" i="14"/>
  <c r="F19" i="14"/>
  <c r="F26" i="14" s="1"/>
  <c r="E19" i="14"/>
  <c r="E26" i="14" s="1"/>
  <c r="D19" i="14"/>
  <c r="D26" i="14" s="1"/>
  <c r="C19" i="14"/>
  <c r="N17" i="14"/>
  <c r="M17" i="14"/>
  <c r="M19" i="14" s="1"/>
  <c r="M26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E27" i="15"/>
  <c r="F27" i="15"/>
  <c r="P17" i="14"/>
  <c r="C26" i="14"/>
  <c r="P26" i="14" s="1"/>
  <c r="C27" i="15"/>
  <c r="P23" i="15"/>
  <c r="C3" i="13" l="1"/>
</calcChain>
</file>

<file path=xl/comments1.xml><?xml version="1.0" encoding="utf-8"?>
<comments xmlns="http://schemas.openxmlformats.org/spreadsheetml/2006/main">
  <authors>
    <author>PC-HOUDA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<sst xmlns="http://schemas.openxmlformats.org/spreadsheetml/2006/main" count="74" uniqueCount="40">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</sst>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tabSelected="1" topLeftCell="A4" workbookViewId="0">
      <selection activeCell="P5" sqref="P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3">
        <f>SUM(C6:N6)</f>
        <v>95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3">
        <f>SUM(C7:N7)</f>
        <v>98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/>
      <c r="I11" s="10"/>
      <c r="J11" s="10"/>
      <c r="K11" s="10"/>
      <c r="L11" s="10"/>
      <c r="M11" s="10"/>
      <c r="N11" s="10"/>
      <c r="P11" s="54">
        <f>SUM(C11:N11)</f>
        <v>98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50114.600000000006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11259.4</v>
      </c>
      <c r="D19" s="25">
        <f t="shared" si="1"/>
        <v>7653</v>
      </c>
      <c r="E19" s="25">
        <f t="shared" si="1"/>
        <v>11774.6</v>
      </c>
      <c r="F19" s="25">
        <f t="shared" si="1"/>
        <v>9713.8000000000011</v>
      </c>
      <c r="G19" s="25">
        <f t="shared" si="1"/>
        <v>9713.8000000000011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50114.600000000006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31046.95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17633.22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2">SUM(C22:C24)</f>
        <v>10732.83</v>
      </c>
      <c r="D25" s="40">
        <f t="shared" si="2"/>
        <v>9732.83</v>
      </c>
      <c r="E25" s="40">
        <f t="shared" si="2"/>
        <v>9745.9700000000012</v>
      </c>
      <c r="F25" s="40">
        <f t="shared" si="2"/>
        <v>9732.83</v>
      </c>
      <c r="G25" s="40">
        <f t="shared" si="2"/>
        <v>9735.7100000000009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49680.17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526.56999999999971</v>
      </c>
      <c r="D27" s="44">
        <f t="shared" si="3"/>
        <v>-2079.83</v>
      </c>
      <c r="E27" s="44">
        <f t="shared" si="3"/>
        <v>2028.6299999999992</v>
      </c>
      <c r="F27" s="44">
        <f t="shared" si="3"/>
        <v>-19.029999999998836</v>
      </c>
      <c r="G27" s="44">
        <f t="shared" si="3"/>
        <v>-21.909999999999854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SUM(C27:N27)</f>
        <v>434.43000000000029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I12" sqref="I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23</v>
      </c>
      <c r="C2" s="67"/>
    </row>
    <row r="3" spans="2:3" ht="16.899999999999999" customHeight="1" x14ac:dyDescent="0.45">
      <c r="B3" s="34" t="s">
        <v>24</v>
      </c>
      <c r="C3" s="35">
        <f>'2022'!P26+'2023'!P27</f>
        <v>-115.84999999999854</v>
      </c>
    </row>
    <row r="4" spans="2:3" ht="16.899999999999999" customHeight="1" x14ac:dyDescent="0.45">
      <c r="B4" s="34" t="s">
        <v>26</v>
      </c>
      <c r="C4" s="36">
        <f>SUM('2022'!P12)+('2023'!P12)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2023-06-02T08:10:09Z</dcterms:modified>
</cp:coreProperties>
</file>