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4\Normal\"/>
    </mc:Choice>
  </mc:AlternateContent>
  <xr:revisionPtr revIDLastSave="0" documentId="13_ncr:1_{F30E5AEB-93E1-4DA7-A994-575DC991054B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'2023'!$B$26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N24" i="15" l="1"/>
  <c r="M24" i="15"/>
  <c r="L24" i="15"/>
  <c r="K24" i="15"/>
  <c r="J24" i="15"/>
  <c r="I24" i="15"/>
  <c r="H24" i="15"/>
  <c r="G24" i="15"/>
  <c r="F23" i="15"/>
  <c r="F24" i="15" s="1"/>
  <c r="E23" i="15"/>
  <c r="E24" i="15" s="1"/>
  <c r="D23" i="15"/>
  <c r="D24" i="15" s="1"/>
  <c r="C23" i="15"/>
  <c r="C24" i="15" s="1"/>
  <c r="P24" i="15" s="1"/>
  <c r="P22" i="15"/>
  <c r="N19" i="15"/>
  <c r="N26" i="15" s="1"/>
  <c r="M19" i="15"/>
  <c r="M26" i="15" s="1"/>
  <c r="L19" i="15"/>
  <c r="L26" i="15" s="1"/>
  <c r="K19" i="15"/>
  <c r="K26" i="15" s="1"/>
  <c r="J19" i="15"/>
  <c r="J26" i="15" s="1"/>
  <c r="I19" i="15"/>
  <c r="I26" i="15" s="1"/>
  <c r="H19" i="15"/>
  <c r="H26" i="15" s="1"/>
  <c r="G19" i="15"/>
  <c r="G26" i="15" s="1"/>
  <c r="E19" i="15"/>
  <c r="E26" i="15" s="1"/>
  <c r="D19" i="15"/>
  <c r="D26" i="15" s="1"/>
  <c r="C19" i="15"/>
  <c r="P19" i="15" s="1"/>
  <c r="P18" i="15"/>
  <c r="F17" i="15"/>
  <c r="F19" i="15" s="1"/>
  <c r="F26" i="15" s="1"/>
  <c r="E17" i="15"/>
  <c r="D17" i="15"/>
  <c r="C17" i="15"/>
  <c r="P17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8" i="15" l="1"/>
  <c r="C26" i="15"/>
  <c r="P26" i="15" s="1"/>
  <c r="C3" i="13" s="1"/>
  <c r="P23" i="15"/>
</calcChain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<sst xmlns="http://schemas.openxmlformats.org/spreadsheetml/2006/main" count="40" uniqueCount="39">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</sst>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164" fontId="4" fillId="0" borderId="4" xfId="0" applyNumberFormat="1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tabSelected="1" workbookViewId="0">
      <selection activeCell="C23" sqref="C2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76</v>
      </c>
    </row>
    <row r="7" spans="2:16" x14ac:dyDescent="0.45">
      <c r="B7" s="8" t="s">
        <v>20</v>
      </c>
      <c r="C7" s="33">
        <v>21</v>
      </c>
      <c r="D7" s="33">
        <v>20</v>
      </c>
      <c r="E7" s="33">
        <v>20</v>
      </c>
      <c r="F7" s="65">
        <v>18.5</v>
      </c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79.5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1</v>
      </c>
      <c r="E8" s="32">
        <f t="shared" si="0"/>
        <v>1</v>
      </c>
      <c r="F8" s="32">
        <f t="shared" si="0"/>
        <v>-0.5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3.5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21</v>
      </c>
      <c r="D11" s="10">
        <v>20</v>
      </c>
      <c r="E11" s="10">
        <v>20</v>
      </c>
      <c r="F11" s="10">
        <v>18.5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79.5</v>
      </c>
    </row>
    <row r="12" spans="2:16" x14ac:dyDescent="0.45">
      <c r="B12" s="8" t="s">
        <v>15</v>
      </c>
      <c r="C12" s="11">
        <v>1</v>
      </c>
      <c r="D12" s="11"/>
      <c r="E12" s="11">
        <v>3</v>
      </c>
      <c r="F12" s="11">
        <v>0.5</v>
      </c>
      <c r="G12" s="11"/>
      <c r="H12" s="11"/>
      <c r="I12" s="11"/>
      <c r="J12" s="11"/>
      <c r="K12" s="11"/>
      <c r="L12" s="11"/>
      <c r="M12" s="11"/>
      <c r="N12" s="11"/>
      <c r="P12" s="53">
        <f>SUM(C12:N12)</f>
        <v>4.5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9585</v>
      </c>
      <c r="D17" s="9">
        <f>D11*Params!$C$5*(1-Params!$C$3)-Params!$C$4</f>
        <v>9125</v>
      </c>
      <c r="E17" s="9">
        <f>E11*Params!$C$5*(1-Params!$C$3)-Params!$C$4</f>
        <v>9125</v>
      </c>
      <c r="F17" s="9">
        <f>F11*Params!$C$5*(1-Params!$C$3)-Params!$C$4</f>
        <v>8435</v>
      </c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36270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9585</v>
      </c>
      <c r="D19" s="25">
        <f t="shared" si="1"/>
        <v>9125</v>
      </c>
      <c r="E19" s="25">
        <f t="shared" si="1"/>
        <v>9125</v>
      </c>
      <c r="F19" s="25">
        <f t="shared" si="1"/>
        <v>8435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36270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5603.31</v>
      </c>
      <c r="D22" s="9">
        <v>5603.31</v>
      </c>
      <c r="E22" s="9">
        <v>5603.31</v>
      </c>
      <c r="F22" s="9">
        <v>5603.31</v>
      </c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22413.24</v>
      </c>
    </row>
    <row r="23" spans="2:16" x14ac:dyDescent="0.45">
      <c r="B23" s="8" t="s">
        <v>8</v>
      </c>
      <c r="C23" s="9">
        <f>1079.41+1826.53</f>
        <v>2905.94</v>
      </c>
      <c r="D23" s="9">
        <f>1079.41+1829.17</f>
        <v>2908.58</v>
      </c>
      <c r="E23" s="9">
        <f>1079.41+1826.53</f>
        <v>2905.94</v>
      </c>
      <c r="F23" s="9">
        <f>1079.41+1834.42</f>
        <v>2913.83</v>
      </c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11634.29</v>
      </c>
    </row>
    <row r="24" spans="2:16" x14ac:dyDescent="0.45">
      <c r="B24" s="7" t="s">
        <v>3</v>
      </c>
      <c r="C24" s="40">
        <f t="shared" ref="C24:N24" si="2">SUM(C22:C23)</f>
        <v>8509.25</v>
      </c>
      <c r="D24" s="40">
        <f t="shared" si="2"/>
        <v>8511.89</v>
      </c>
      <c r="E24" s="40">
        <f t="shared" si="2"/>
        <v>8509.25</v>
      </c>
      <c r="F24" s="40">
        <f t="shared" si="2"/>
        <v>8517.14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34047.53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1075.75</v>
      </c>
      <c r="D26" s="44">
        <f t="shared" si="3"/>
        <v>613.11000000000058</v>
      </c>
      <c r="E26" s="44">
        <f t="shared" si="3"/>
        <v>615.75</v>
      </c>
      <c r="F26" s="44">
        <f t="shared" si="3"/>
        <v>-82.139999999999418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SUM(C26:O26)</f>
        <v>2222.4700000000012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'2023'!P26</f>
        <v>2222.4700000000012</v>
      </c>
    </row>
    <row r="4" spans="2:3" ht="16.899999999999999" customHeight="1" x14ac:dyDescent="0.45">
      <c r="B4" s="34" t="s">
        <v>26</v>
      </c>
      <c r="C4" s="36">
        <f>SUM('2023'!P12)</f>
        <v>4.5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2023-05-04T13:04:08Z</dcterms:modified>
</cp:coreProperties>
</file>