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Users\PC-HOUDA\Downloads\"/>
    </mc:Choice>
  </mc:AlternateContent>
  <xr:revisionPtr revIDLastSave="0" documentId="13_ncr:1_{8B0D3A38-32ED-4906-8012-A6DF85E4F468}" xr6:coauthVersionLast="47" xr6:coauthVersionMax="47" xr10:uidLastSave="{00000000-0000-0000-0000-000000000000}"/>
  <x:bookViews>
    <x:workbookView xWindow="-98" yWindow="-98" windowWidth="22695" windowHeight="14476"/>
  </x:bookViews>
  <x:sheets>
    <x:sheet name="2023" sheetId="15" r:id="rId1"/>
    <x:sheet name="Params" sheetId="10" r:id="rId2"/>
    <x:sheet name="Synthése" sheetId="13" r:id="rId3"/>
  </x:sheets>
  <x:definedNames>
    <x:definedName name="AOUT" localSheetId="0">'2023'!$J$3</x:definedName>
    <x:definedName name="AOUT">#REF!</x:definedName>
    <x:definedName name="AVANCE_SUR_SALAIRE" localSheetId="0">'2023'!#REF!</x:definedName>
    <x:definedName name="AVANCE_SUR_SALAIRE">#REF!</x:definedName>
    <x:definedName name="AVRIL" localSheetId="0">'2023'!$F$3</x:definedName>
    <x:definedName name="AVRIL">#REF!</x:definedName>
    <x:definedName name="CRA" localSheetId="0">'2023'!$B$10</x:definedName>
    <x:definedName name="CRA">#REF!</x:definedName>
    <x:definedName name="CRA_ASTREINTE" localSheetId="0">'2023'!$B$14</x:definedName>
    <x:definedName name="CRA_ASTREINTE">#REF!</x:definedName>
    <x:definedName name="CRA_CP" localSheetId="0">'2023'!$B$12</x:definedName>
    <x:definedName name="CRA_CP">#REF!</x:definedName>
    <x:definedName name="CRA_PRODUCTION" localSheetId="0">'2023'!$B$11</x:definedName>
    <x:definedName name="CRA_PRODUCTION">#REF!</x:definedName>
    <x:definedName name="CRA_SANS_SOLDE" localSheetId="0">'2023'!$B$13</x:definedName>
    <x:definedName name="CRA_SANS_SOLDE">#REF!</x:definedName>
    <x:definedName name="DECEMBRE" localSheetId="0">'2023'!$N$3</x:definedName>
    <x:definedName name="DECEMBRE">#REF!</x:definedName>
    <x:definedName name="ENTREES" localSheetId="0">'2023'!$B$16</x:definedName>
    <x:definedName name="ENTREES">#REF!</x:definedName>
    <x:definedName name="ENTREES_ASTREINTE" localSheetId="0">'2023'!$B$18</x:definedName>
    <x:definedName name="ENTREES_ASTREINTE">#REF!</x:definedName>
    <x:definedName name="ENTREES_FACTURE" localSheetId="0">'2023'!$B$17</x:definedName>
    <x:definedName name="ENTREES_FACTURE">#REF!</x:definedName>
    <x:definedName name="FEVRIER" localSheetId="0">'2023'!$D$3</x:definedName>
    <x:definedName name="FEVRIER">#REF!</x:definedName>
    <x:definedName name="JANVIER" localSheetId="0">'2023'!$C$3</x:definedName>
    <x:definedName name="JANVIER">#REF!</x:definedName>
    <x:definedName name="JUILLET" localSheetId="0">'2023'!$I$3</x:definedName>
    <x:definedName name="JUILLET">#REF!</x:definedName>
    <x:definedName name="JUIN" localSheetId="0">'2023'!$H$3</x:definedName>
    <x:definedName name="JUIN">#REF!</x:definedName>
    <x:definedName name="MAI" localSheetId="0">'2023'!$G$3</x:definedName>
    <x:definedName name="MAI">#REF!</x:definedName>
    <x:definedName name="MARS" localSheetId="0">'2023'!$E$3</x:definedName>
    <x:definedName name="MARS">#REF!</x:definedName>
    <x:definedName name="MOIS" localSheetId="0">'2023'!$B$3</x:definedName>
    <x:definedName name="MOIS">#REF!</x:definedName>
    <x:definedName name="NOVEMBRE" localSheetId="0">'2023'!$M$3</x:definedName>
    <x:definedName name="NOVEMBRE">#REF!</x:definedName>
    <x:definedName name="OCTOBRE" localSheetId="0">'2023'!$L$3</x:definedName>
    <x:definedName name="OCTOBRE">#REF!</x:definedName>
    <x:definedName name="REPAS" localSheetId="0">'2023'!$B$5</x:definedName>
    <x:definedName name="REPAS">#REF!</x:definedName>
    <x:definedName name="REPAS_ACQUIS" localSheetId="0">'2023'!$B$7</x:definedName>
    <x:definedName name="REPAS_ACQUIS">#REF!</x:definedName>
    <x:definedName name="REPAS_PRIS" localSheetId="0">'2023'!$B$6</x:definedName>
    <x:definedName name="REPAS_PRIS">#REF!</x:definedName>
    <x:definedName name="REPAS_SOLDE" localSheetId="0">'2023'!$B$8</x:definedName>
    <x:definedName name="REPAS_SOLDE">#REF!</x:definedName>
    <x:definedName name="SEPTEMBRE" localSheetId="0">'2023'!$K$3</x:definedName>
    <x:definedName name="SEPTEMBRE">#REF!</x:definedName>
    <x:definedName name="SOLDE" localSheetId="0">'2023'!$B$26</x:definedName>
    <x:definedName name="SORTIES" localSheetId="0">'2023'!$B$21</x:definedName>
    <x:definedName name="SORTIES">#REF!</x:definedName>
    <x:definedName name="SORTIES_ABONDEMENT" localSheetId="0">'2023'!#REF!</x:definedName>
    <x:definedName name="SORTIES_ABONDEMENT">#REF!</x:definedName>
    <x:definedName name="SORTIES_CHARGES_SOCIALES_PATRONALES" localSheetId="0">'2023'!$B$23</x:definedName>
    <x:definedName name="SORTIES_CHARGES_SOCIALES_PATRONALES">#REF!</x:definedName>
    <x:definedName name="SORTIES_FRAIS_PEE_AMUNDI" localSheetId="0">'2023'!#REF!</x:definedName>
    <x:definedName name="SORTIES_FRAIS_PEE_AMUNDI">#REF!</x:definedName>
    <x:definedName name="SORTIES_INTERESSEMENT" localSheetId="0">'2023'!#REF!</x:definedName>
    <x:definedName name="SORTIES_INTERESSEMENT">#REF!</x:definedName>
    <x:definedName name="SORTIES_SALAIRE_NET" localSheetId="0">'2023'!$B$22</x:definedName>
    <x:definedName name="SORTIES_SALAIRE_NET">#REF!</x:definedName>
    <x:definedName name="TOTAL" localSheetId="0">'2023'!$P$3</x:definedName>
    <x:definedName name="TOTAL">#REF!</x:definedName>
    <x:definedName name="TOTAL_ENTREES" localSheetId="0">'2023'!$B$19</x:definedName>
    <x:definedName name="TOTAL_ENTREES">#REF!</x:definedName>
    <x:definedName name="TOTAL_SORTIES" localSheetId="0">'2023'!$B$24</x:definedName>
    <x:definedName name="TOTAL_SORTIES">#REF!</x:definedName>
  </x:definedNames>
  <x:calcPr calcId="191029"/>
  <x:extLs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sharedStrings.xml><?xml version="1.0" encoding="utf-8"?>
<sst xmlns="http://schemas.openxmlformats.org/spreadsheetml/2006/main" count="40" uniqueCount="39">
  <si>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</si>
  <si>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</si>
  <si>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</si>
  <si>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</si>
  <si>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</si>
  <si>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</si>
  <si>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</si>
  <si>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</si>
  <si>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</si>
  <si>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</si>
  <si>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</si>
  <si>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</si>
  <si>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</si>
  <si>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</si>
  <si>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</si>
  <si>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</si>
  <si>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</si>
  <si>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</si>
  <si>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</si>
  <si>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</si>
  <si>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</si>
  <si>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</si>
  <si>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</si>
  <si>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</si>
  <si>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</si>
  <si>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</si>
  <si>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</si>
  <si>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</si>
  <si>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</si>
  <si>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</si>
  <si>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</si>
  <si>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</si>
  <si>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</si>
  <si>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</si>
  <si>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</si>
  <si>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</si>
  <si>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</si>
  <si>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</si>
  <si>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(Février 2023)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</si>
</sst>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9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1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5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3" xfId="0" applyFont="1" applyFill="1" applyBorder="1"/>
    <x:xf numFmtId="0" fontId="1" fillId="3" borderId="5" xfId="0" applyFont="1" applyFill="1" applyBorder="1"/>
    <x:xf numFmtId="0" fontId="0" fillId="0" borderId="4" xfId="0" applyBorder="1" applyProtection="1">
      <x:protection locked="0"/>
    </x:xf>
    <x:xf numFmtId="4" fontId="4" fillId="4" borderId="4" xfId="0" applyNumberFormat="1" applyFont="1" applyFill="1" applyBorder="1"/>
    <x:xf numFmtId="0" fontId="0" fillId="0" borderId="8" xfId="0" applyBorder="1"/>
    <x:xf numFmtId="0" fontId="0" fillId="0" borderId="4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3" xfId="0" applyFont="1" applyFill="1" applyBorder="1"/>
    <x:xf numFmtId="0" fontId="1" fillId="0" borderId="2" xfId="0" applyFont="1" applyBorder="1" applyAlignment="1">
      <x:alignment horizontal="center" vertical="center"/>
    </x:xf>
    <x:xf numFmtId="0" fontId="1" fillId="8" borderId="3" xfId="0" applyFont="1" applyFill="1" applyBorder="1"/>
    <x:xf numFmtId="0" fontId="0" fillId="0" borderId="9" xfId="0" applyBorder="1" applyProtection="1">
      <x:protection locked="0"/>
    </x:xf>
    <x:xf numFmtId="0" fontId="0" fillId="8" borderId="7" xfId="0" applyFill="1" applyBorder="1"/>
    <x:xf numFmtId="4" fontId="4" fillId="4" borderId="6" xfId="0" applyNumberFormat="1" applyFont="1" applyFill="1" applyBorder="1"/>
    <x:xf numFmtId="0" fontId="0" fillId="7" borderId="7" xfId="0" applyFill="1" applyBorder="1"/>
    <x:xf numFmtId="0" fontId="0" fillId="0" borderId="9" xfId="0" applyBorder="1"/>
    <x:xf numFmtId="0" fontId="0" fillId="0" borderId="2" xfId="0" applyBorder="1"/>
    <x:xf numFmtId="0" fontId="0" fillId="2" borderId="7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3" xfId="0" applyFont="1" applyFill="1" applyBorder="1"/>
    <x:xf numFmtId="0" fontId="0" fillId="0" borderId="2" xfId="0" applyBorder="1" applyProtection="1">
      <x:protection locked="0"/>
    </x:xf>
    <x:xf numFmtId="4" fontId="0" fillId="3" borderId="7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9" xfId="0" applyNumberFormat="1" applyFont="1" applyFill="1" applyBorder="1"/>
    <x:xf numFmtId="1" fontId="4" fillId="0" borderId="4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4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5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0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2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2" xfId="0" applyFill="1" applyBorder="1"/>
    <x:xf numFmtId="1" fontId="4" fillId="4" borderId="4" xfId="0" applyNumberFormat="1" applyFont="1" applyFill="1" applyBorder="1"/>
    <x:xf numFmtId="0" fontId="0" fillId="7" borderId="2" xfId="0" applyFill="1" applyBorder="1"/>
    <x:xf numFmtId="0" fontId="0" fillId="2" borderId="2" xfId="0" applyFill="1" applyBorder="1"/>
    <x:xf numFmtId="4" fontId="0" fillId="3" borderId="2" xfId="0" applyNumberFormat="1" applyFill="1" applyBorder="1"/>
    <x:xf numFmtId="0" fontId="6" fillId="0" borderId="0" xfId="0" applyFont="1" applyAlignment="1">
      <x:alignment horizontal="center" vertical="center"/>
    </x:xf>
    <x:xf numFmtId="0" fontId="6" fillId="0" borderId="6" xfId="0" applyFont="1" applyBorder="1" applyAlignment="1">
      <x:alignment horizontal="center" vertical="center"/>
    </x:xf>
    <x:xf numFmtId="0" fontId="5" fillId="5" borderId="3" xfId="0" applyFont="1" applyFill="1" applyBorder="1" applyAlignment="1">
      <x:alignment horizontal="center" vertical="center"/>
    </x:xf>
    <x:xf numFmtId="0" fontId="5" fillId="5" borderId="7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3.xml" Id="rId3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haredStrings" Target="sharedStrings.xml" Id="rId6" /><Relationship Type="http://schemas.openxmlformats.org/officeDocument/2006/relationships/styles" Target="styles.xml" Id="rId5" /><Relationship Type="http://schemas.openxmlformats.org/officeDocument/2006/relationships/theme" Target="theme/theme1.xml" Id="rId4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E350897-0E47-4F0C-BB0E-FE4D72EE7013}" mc:Ignorable="x14ac xr xr2 xr3">
  <x:dimension ref="B1:P26"/>
  <x:sheetViews>
    <x:sheetView tabSelected="1" workbookViewId="0">
      <x:selection activeCell="C25" sqref="C25"/>
    </x:sheetView>
  </x:sheetViews>
  <x:sheetFormatPr baseColWidth="10" defaultRowHeight="14.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0" t="s">
        <x:v>9</x:v>
      </x:c>
    </x:row>
    <x:row r="2">
      <x:c r="B2" s="61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1"/>
    </x:row>
    <x:row r="5">
      <x:c r="B5" s="15" t="s">
        <x:v>18</x:v>
      </x:c>
      <x:c r="C5" s="55"/>
      <x:c r="D5" s="55"/>
      <x:c r="E5" s="55"/>
      <x:c r="F5" s="17"/>
      <x:c r="G5" s="55"/>
      <x:c r="H5" s="17"/>
      <x:c r="I5" s="55"/>
      <x:c r="J5" s="17"/>
      <x:c r="K5" s="55"/>
      <x:c r="L5" s="17"/>
      <x:c r="M5" s="55"/>
      <x:c r="N5" s="17"/>
      <x:c r="O5" s="1"/>
      <x:c r="P5" s="46"/>
    </x:row>
    <x:row r="6">
      <x:c r="B6" s="8" t="s">
        <x:v>19</x:v>
      </x:c>
      <x:c r="C6" s="56"/>
      <x:c r="D6" s="56">
        <x:v>10</x:v>
      </x:c>
      <x:c r="E6" s="56"/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2">
        <x:f>SUM(C6:N6)</x:f>
        <x:v>0</x:v>
      </x:c>
    </x:row>
    <x:row r="7">
      <x:c r="B7" s="8" t="s">
        <x:v>20</x:v>
      </x:c>
      <x:c r="C7" s="33"/>
      <x:c r="D7" s="33">
        <x:v>9</x:v>
      </x:c>
      <x:c r="E7" s="33"/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2">
        <x:f>SUM(C7:N7)</x:f>
        <x:v>0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2">
        <x:f>SUM(C8:N8)</x:f>
        <x:v>0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1"/>
    </x:row>
    <x:row r="10">
      <x:c r="B10" s="13" t="s">
        <x:v>17</x:v>
      </x:c>
      <x:c r="C10" s="57"/>
      <x:c r="D10" s="57"/>
      <x:c r="E10" s="57"/>
      <x:c r="F10" s="19"/>
      <x:c r="G10" s="57"/>
      <x:c r="H10" s="19"/>
      <x:c r="I10" s="57"/>
      <x:c r="J10" s="19"/>
      <x:c r="K10" s="57"/>
      <x:c r="L10" s="19"/>
      <x:c r="M10" s="57"/>
      <x:c r="N10" s="19"/>
      <x:c r="P10" s="47"/>
    </x:row>
    <x:row r="11">
      <x:c r="B11" s="8" t="s">
        <x:v>13</x:v>
      </x:c>
      <x:c r="C11" s="10"/>
      <x:c r="D11" s="10">
        <x:v>9</x:v>
      </x:c>
      <x:c r="E11" s="10"/>
      <x:c r="F11" s="10"/>
      <x:c r="G11" s="10"/>
      <x:c r="H11" s="10"/>
      <x:c r="I11" s="10"/>
      <x:c r="J11" s="10"/>
      <x:c r="K11" s="10"/>
      <x:c r="L11" s="10"/>
      <x:c r="M11" s="10"/>
      <x:c r="N11" s="10"/>
      <x:c r="P11" s="53">
        <x:f>SUM(C11:N11)</x:f>
        <x:v>0</x:v>
      </x:c>
    </x:row>
    <x:row r="12">
      <x:c r="B12" s="8" t="s">
        <x:v>15</x:v>
      </x:c>
      <x:c r="C12" s="11"/>
      <x:c r="D12" s="11">
        <x:v>1</x:v>
      </x:c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3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3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3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8"/>
      <x:c r="D16" s="58"/>
      <x:c r="E16" s="58"/>
      <x:c r="F16" s="22"/>
      <x:c r="G16" s="58"/>
      <x:c r="H16" s="22"/>
      <x:c r="I16" s="58"/>
      <x:c r="J16" s="22"/>
      <x:c r="K16" s="58"/>
      <x:c r="L16" s="22"/>
      <x:c r="M16" s="58"/>
      <x:c r="N16" s="22"/>
      <x:c r="P16" s="49"/>
    </x:row>
    <x:row r="17">
      <x:c r="B17" s="8" t="s">
        <x:v>6</x:v>
      </x:c>
      <x:c r="C17" s="9"/>
      <x:c r="D17" s="9">
        <x:f>D11*Params!$C$5*(1-Params!$C$3)-Params!$C$4</x:f>
      </x:c>
      <x:c r="E17" s="9"/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0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37">
        <x:f>SUM(C18:N18)</x:f>
        <x:v>0</x:v>
      </x:c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0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59"/>
      <x:c r="D21" s="59"/>
      <x:c r="E21" s="59"/>
      <x:c r="F21" s="28"/>
      <x:c r="G21" s="59"/>
      <x:c r="H21" s="28"/>
      <x:c r="I21" s="59"/>
      <x:c r="J21" s="28"/>
      <x:c r="K21" s="59"/>
      <x:c r="L21" s="28"/>
      <x:c r="M21" s="59"/>
      <x:c r="N21" s="28"/>
      <x:c r="O21" s="4"/>
      <x:c r="P21" s="50"/>
    </x:row>
    <x:row r="22">
      <x:c r="B22" s="8" t="s">
        <x:v>7</x:v>
      </x:c>
      <x:c r="C22" s="9"/>
      <x:c r="D22" s="9">
        <x:v>2350.19</x:v>
      </x:c>
      <x:c r="E22" s="9"/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0</x:v>
      </x:c>
    </x:row>
    <x:row r="23">
      <x:c r="B23" s="8" t="s">
        <x:v>8</x:v>
      </x:c>
      <x:c r="C23" s="9"/>
      <x:c r="D23" s="9">
        <x:f>476.06+782.92</x:f>
      </x:c>
      <x:c r="E23" s="9"/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0</x:v>
      </x:c>
    </x:row>
    <x:row r="24">
      <x:c r="B24" s="7" t="s">
        <x:v>3</x:v>
      </x:c>
      <x:c r="C24" s="40">
        <x:f>SUM(C22:C23)</x:f>
      </x:c>
      <x:c r="D24" s="40">
        <x:f>SUM(D22:D23)</x:f>
      </x:c>
      <x:c r="E24" s="40">
        <x:f>SUM(E22:E23)</x:f>
      </x:c>
      <x:c r="F24" s="40">
        <x:f>SUM(F22:F23)</x:f>
      </x:c>
      <x:c r="G24" s="40">
        <x:f>SUM(G22:G23)</x:f>
      </x:c>
      <x:c r="H24" s="40">
        <x:f>SUM(H22:H23)</x:f>
      </x:c>
      <x:c r="I24" s="40">
        <x:f>SUM(I22:I23)</x:f>
      </x:c>
      <x:c r="J24" s="40">
        <x:f>SUM(J22:J23)</x:f>
      </x:c>
      <x:c r="K24" s="40">
        <x:f>SUM(K22:K23)</x:f>
      </x:c>
      <x:c r="L24" s="40">
        <x:f>SUM(L22:L23)</x:f>
      </x:c>
      <x:c r="M24" s="40">
        <x:f>SUM(M22:M23)</x:f>
      </x:c>
      <x:c r="N24" s="40">
        <x:f>SUM(N22:N23)</x:f>
      </x:c>
      <x:c r="O24" s="4"/>
      <x:c r="P24" s="41">
        <x:f>SUM(C24:N24)</x:f>
        <x:v>0</x:v>
      </x:c>
    </x:row>
    <x:row r="25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>
      <x:c r="B26" s="43" t="s">
        <x:v>25</x:v>
      </x:c>
      <x:c r="C26" s="44">
        <x:f>C19-C24</x:f>
      </x:c>
      <x:c r="D26" s="44">
        <x:f>D19-D24</x:f>
      </x:c>
      <x:c r="E26" s="44">
        <x:f>E19-E24</x:f>
      </x:c>
      <x:c r="F26" s="44">
        <x:f>F19-F24</x:f>
      </x:c>
      <x:c r="G26" s="44">
        <x:f>G19-G24</x:f>
      </x:c>
      <x:c r="H26" s="44">
        <x:f>H19-H24</x:f>
      </x:c>
      <x:c r="I26" s="44">
        <x:f>I19-I24</x:f>
      </x:c>
      <x:c r="J26" s="44">
        <x:f>J19-J24</x:f>
      </x:c>
      <x:c r="K26" s="44">
        <x:f>K19-K24</x:f>
      </x:c>
      <x:c r="L26" s="44">
        <x:f>L19-L24</x:f>
      </x:c>
      <x:c r="M26" s="44">
        <x:f>M19-M24</x:f>
      </x:c>
      <x:c r="N26" s="44">
        <x:f>N19-N24</x:f>
      </x:c>
      <x:c r="P26" s="54">
        <x:f>SUM(C26:O26)</x:f>
        <x:v>0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2:C5"/>
  <x:sheetViews>
    <x:sheetView workbookViewId="0">
      <x:selection activeCell="B5" sqref="B5"/>
    </x:sheetView>
  </x:sheetViews>
  <x:sheetFormatPr baseColWidth="10" defaultRowHeight="14.25" x14ac:dyDescent="0.45"/>
  <x:cols>
    <x:col min="1" max="1" width="2" customWidth="1"/>
    <x:col min="2" max="2" width="32" customWidth="1"/>
    <x:col min="3" max="3" width="28.796875" customWidth="1"/>
  </x:cols>
  <x:sheetData>
    <x:row r="2" spans="2:3" ht="30" customHeight="1" x14ac:dyDescent="0.45">
      <x:c r="B2" s="62" t="s">
        <x:v>22</x:v>
      </x:c>
      <x:c r="C2" s="63"/>
    </x:row>
    <x:row r="3" spans="2:3" ht="30" customHeight="1" x14ac:dyDescent="0.45">
      <x:c r="B3" s="29" t="s">
        <x:v>11</x:v>
      </x:c>
      <x:c r="C3" s="30">
        <x:v>0.08</x:v>
      </x:c>
    </x:row>
    <x:row r="4" spans="2:3" ht="30" customHeight="1" x14ac:dyDescent="0.45">
      <x:c r="B4" s="29" t="s">
        <x:v>12</x:v>
      </x:c>
      <x:c r="C4" s="29">
        <x:v>75</x:v>
      </x:c>
    </x:row>
    <x:row r="5" spans="2:3" ht="30" customHeight="1" x14ac:dyDescent="0.45">
      <x:c r="B5" s="29" t="s">
        <x:v>38</x:v>
      </x:c>
      <x:c r="C5" s="29">
        <x:v>440</x:v>
      </x:c>
    </x:row>
  </x:sheetData>
  <x:mergeCells count="1">
    <x:mergeCell ref="B2:C2"/>
  </x:mergeCells>
  <x:pageMargins left="0.7" right="0.7" top="0.75" bottom="0.75" header="0.3" footer="0.3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4"/>
  <x:sheetViews>
    <x:sheetView workbookViewId="0">
      <x:selection activeCell="C5" sqref="C5"/>
    </x:sheetView>
  </x:sheetViews>
  <x:sheetFormatPr baseColWidth="10" defaultRowHeight="14.25" x14ac:dyDescent="0.45"/>
  <x:cols>
    <x:col min="2" max="2" width="20.33203125" customWidth="1"/>
  </x:cols>
  <x:sheetData>
    <x:row r="2" spans="2:3" ht="16.899999999999999" customHeight="1" x14ac:dyDescent="0.45">
      <x:c r="B2" s="64" t="s">
        <x:v>23</x:v>
      </x:c>
      <x:c r="C2" s="64"/>
    </x:row>
    <x:row r="3" spans="2:3" ht="16.899999999999999" customHeight="1" x14ac:dyDescent="0.45">
      <x:c r="B3" s="34" t="s">
        <x:v>24</x:v>
      </x:c>
      <x:c r="C3" s="35">
        <x:f>'2023'!P26</x:f>
        <x:v>0</x:v>
      </x:c>
    </x:row>
    <x:row r="4" spans="2:3" ht="16.899999999999999" customHeight="1" x14ac:dyDescent="0.45">
      <x:c r="B4" s="34" t="s">
        <x:v>26</x:v>
      </x:c>
      <x:c r="C4" s="36">
        <x:f>SUM('2023'!P12)</x:f>
        <x:v>0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32</vt:i4>
      </vt:variant>
    </vt:vector>
  </HeadingPairs>
  <TitlesOfParts>
    <vt:vector size="35" baseType="lpstr">
      <vt:lpstr>2023</vt:lpstr>
      <vt:lpstr>Params</vt:lpstr>
      <vt:lpstr>Synthése</vt:lpstr>
      <vt:lpstr>'2023'!AOUT</vt:lpstr>
      <vt:lpstr>'2023'!AVRIL</vt:lpstr>
      <vt:lpstr>'2023'!CRA</vt:lpstr>
      <vt:lpstr>'2023'!CRA_ASTREINTE</vt:lpstr>
      <vt:lpstr>'2023'!CRA_CP</vt:lpstr>
      <vt:lpstr>'2023'!CRA_PRODUCTION</vt:lpstr>
      <vt:lpstr>'2023'!CRA_SANS_SOLDE</vt:lpstr>
      <vt:lpstr>'2023'!DECEMBRE</vt:lpstr>
      <vt:lpstr>'2023'!ENTREES</vt:lpstr>
      <vt:lpstr>'2023'!ENTREES_ASTREINTE</vt:lpstr>
      <vt:lpstr>'2023'!ENTREES_FACTURE</vt:lpstr>
      <vt:lpstr>'2023'!FEVRIER</vt:lpstr>
      <vt:lpstr>'2023'!JANVIER</vt:lpstr>
      <vt:lpstr>'2023'!JUILLET</vt:lpstr>
      <vt:lpstr>'2023'!JUIN</vt:lpstr>
      <vt:lpstr>'2023'!MAI</vt:lpstr>
      <vt:lpstr>'2023'!MARS</vt:lpstr>
      <vt:lpstr>'2023'!MOIS</vt:lpstr>
      <vt:lpstr>'2023'!NOVEMBRE</vt:lpstr>
      <vt:lpstr>'2023'!OCTOBRE</vt:lpstr>
      <vt:lpstr>'2023'!REPAS</vt:lpstr>
      <vt:lpstr>'2023'!REPAS_ACQUIS</vt:lpstr>
      <vt:lpstr>'2023'!REPAS_PRIS</vt:lpstr>
      <vt:lpstr>'2023'!REPAS_SOLDE</vt:lpstr>
      <vt:lpstr>'2023'!SEPTEMBRE</vt:lpstr>
      <vt:lpstr>'2023'!SOLDE</vt:lpstr>
      <vt:lpstr>'2023'!SORTIES</vt:lpstr>
      <vt:lpstr>'2023'!SORTIES_CHARGES_SOCIALES_PATRONALES</vt:lpstr>
      <vt:lpstr>'2023'!SORTIES_SALAIRE_NET</vt:lpstr>
      <vt:lpstr>'2023'!TOTAL</vt:lpstr>
      <vt:lpstr>'2023'!TOTAL_ENTREES</vt:lpstr>
      <vt:lpstr>'2023'!TOTAL_SORTIES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PC-HOUDA</cp:lastModifiedBy>
  <cp:lastPrinted>2017-08-08T16:51:32Z</cp:lastPrinted>
  <dcterms:modified xsi:type="dcterms:W3CDTF">2023-03-01T14:48:49Z</dcterms:modified>
</cp:coreProperties>
</file>