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Bureau\HIGHSKILL\Suivi\"/>
    </mc:Choice>
  </mc:AlternateContent>
  <xr:revisionPtr revIDLastSave="0" documentId="13_ncr:1_{4FAD9175-20F7-4E67-8007-2F82EB5A78F6}" xr6:coauthVersionLast="47" xr6:coauthVersionMax="47" xr10:uidLastSave="{00000000-0000-0000-0000-000000000000}"/>
  <bookViews>
    <workbookView xWindow="-38510" yWindow="-3190" windowWidth="38620" windowHeight="25100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'2022'!$B$30</definedName>
    <definedName name="FRAIS_KM" localSheetId="1">'2023'!$B$30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'2022'!$B$29</definedName>
    <definedName name="NOMBRE_KM" localSheetId="1">'2023'!$B$29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'2022'!$B$27</definedName>
    <definedName name="SOLDE" localSheetId="1">'2023'!$B$27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P30" i="14"/>
  <c r="P29" i="14"/>
  <c r="N27" i="14"/>
  <c r="M27" i="14"/>
  <c r="L27" i="14"/>
  <c r="F27" i="14"/>
  <c r="E27" i="14"/>
  <c r="N25" i="14"/>
  <c r="M25" i="14"/>
  <c r="L25" i="14"/>
  <c r="K25" i="14"/>
  <c r="J25" i="14"/>
  <c r="I25" i="14"/>
  <c r="H25" i="14"/>
  <c r="G25" i="14"/>
  <c r="F25" i="14"/>
  <c r="E25" i="14"/>
  <c r="P24" i="14"/>
  <c r="P23" i="14"/>
  <c r="D23" i="14"/>
  <c r="D25" i="14" s="1"/>
  <c r="D27" i="14" s="1"/>
  <c r="C23" i="14"/>
  <c r="C25" i="14" s="1"/>
  <c r="P25" i="14" s="1"/>
  <c r="P22" i="14"/>
  <c r="N19" i="14"/>
  <c r="M19" i="14"/>
  <c r="L19" i="14"/>
  <c r="K19" i="14"/>
  <c r="K27" i="14" s="1"/>
  <c r="J19" i="14"/>
  <c r="J27" i="14" s="1"/>
  <c r="I19" i="14"/>
  <c r="I27" i="14" s="1"/>
  <c r="H19" i="14"/>
  <c r="H27" i="14" s="1"/>
  <c r="G19" i="14"/>
  <c r="G27" i="14" s="1"/>
  <c r="F19" i="14"/>
  <c r="E19" i="14"/>
  <c r="D19" i="14"/>
  <c r="C19" i="14"/>
  <c r="P18" i="14"/>
  <c r="P17" i="14"/>
  <c r="D17" i="14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30" i="12"/>
  <c r="P29" i="12"/>
  <c r="K27" i="12"/>
  <c r="J27" i="12"/>
  <c r="I27" i="12"/>
  <c r="C27" i="12"/>
  <c r="N25" i="12"/>
  <c r="M25" i="12"/>
  <c r="L25" i="12"/>
  <c r="K25" i="12"/>
  <c r="J25" i="12"/>
  <c r="I25" i="12"/>
  <c r="H25" i="12"/>
  <c r="G25" i="12"/>
  <c r="F25" i="12"/>
  <c r="E25" i="12"/>
  <c r="D25" i="12"/>
  <c r="P25" i="12" s="1"/>
  <c r="C25" i="12"/>
  <c r="P24" i="12"/>
  <c r="N23" i="12"/>
  <c r="P23" i="12" s="1"/>
  <c r="P22" i="12"/>
  <c r="M19" i="12"/>
  <c r="M27" i="12" s="1"/>
  <c r="L19" i="12"/>
  <c r="L27" i="12" s="1"/>
  <c r="K19" i="12"/>
  <c r="J19" i="12"/>
  <c r="I19" i="12"/>
  <c r="H19" i="12"/>
  <c r="H27" i="12" s="1"/>
  <c r="G19" i="12"/>
  <c r="G27" i="12" s="1"/>
  <c r="F19" i="12"/>
  <c r="F27" i="12" s="1"/>
  <c r="E19" i="12"/>
  <c r="E27" i="12" s="1"/>
  <c r="D19" i="12"/>
  <c r="D27" i="12" s="1"/>
  <c r="P27" i="12" s="1"/>
  <c r="C19" i="12"/>
  <c r="P18" i="12"/>
  <c r="N17" i="12"/>
  <c r="N19" i="12" s="1"/>
  <c r="N27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C27" i="14" l="1"/>
  <c r="P27" i="14" s="1"/>
  <c r="C3" i="13" s="1"/>
  <c r="P19" i="14"/>
  <c r="P17" i="12"/>
  <c r="P19" i="12"/>
</calcChain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<sst xmlns="http://schemas.openxmlformats.org/spreadsheetml/2006/main" count="79" uniqueCount="42">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</sst>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abSelected="1" workbookViewId="0">
      <selection activeCell="F46" sqref="F4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15</v>
      </c>
      <c r="O6" s="36"/>
      <c r="P6" s="58">
        <f>SUM(C6:N6)</f>
        <v>15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6480</v>
      </c>
      <c r="O17" s="4"/>
      <c r="P17" s="41">
        <f>SUM(C17:N17)</f>
        <v>6480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6480</v>
      </c>
      <c r="O19" s="5"/>
      <c r="P19" s="42">
        <f>SUM(C19:O19)</f>
        <v>6480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3499.9</v>
      </c>
      <c r="O22" s="4"/>
      <c r="P22" s="43">
        <f>SUM(C22:N22)</f>
        <v>3499.9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732.36+1235.69</f>
        <v>1968.0500000000002</v>
      </c>
      <c r="O23" s="4"/>
      <c r="P23" s="43">
        <f>SUM(C23:N23)</f>
        <v>1968.0500000000002</v>
      </c>
    </row>
    <row r="24" spans="2:16" x14ac:dyDescent="0.4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355.6</v>
      </c>
      <c r="O24" s="4"/>
      <c r="P24" s="43">
        <f>SUM(C24:N24)</f>
        <v>355.6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5823.5500000000011</v>
      </c>
      <c r="O25" s="4"/>
      <c r="P25" s="61">
        <f>SUM(C25:N25)</f>
        <v>5823.5500000000011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656.44999999999891</v>
      </c>
      <c r="P27" s="60">
        <f>SUM(C27:O27)</f>
        <v>656.44999999999891</v>
      </c>
    </row>
    <row r="29" spans="2:16" x14ac:dyDescent="0.4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720</v>
      </c>
      <c r="P29" s="62">
        <f>SUM(C29:N29)</f>
        <v>720</v>
      </c>
    </row>
    <row r="30" spans="2:16" x14ac:dyDescent="0.4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355.6</v>
      </c>
      <c r="P30" s="62">
        <f>SUM(C30:N30)</f>
        <v>355.6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7A3F-AD92-4044-BDFE-883E0014CA31}">
  <dimension ref="B1:P30"/>
  <sheetViews>
    <sheetView workbookViewId="0">
      <selection activeCell="N30" sqref="N3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38</v>
      </c>
    </row>
    <row r="7" spans="2:16" x14ac:dyDescent="0.45">
      <c r="B7" s="9" t="s">
        <v>21</v>
      </c>
      <c r="C7" s="37">
        <v>22</v>
      </c>
      <c r="D7" s="37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42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42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9539</v>
      </c>
      <c r="D17" s="10">
        <f>D11*Params!$C$5*(1-Params!$C$3)-Params!$C$4</f>
        <v>8665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18204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9539</v>
      </c>
      <c r="D19" s="28">
        <f t="shared" si="1"/>
        <v>8665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18204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5032.79</v>
      </c>
      <c r="D22" s="10">
        <v>5032.79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10065.58</v>
      </c>
    </row>
    <row r="23" spans="2:16" x14ac:dyDescent="0.45">
      <c r="B23" s="9" t="s">
        <v>8</v>
      </c>
      <c r="C23" s="10">
        <f>1043.54+1762.02</f>
        <v>2805.56</v>
      </c>
      <c r="D23" s="10">
        <f>1043.54+1762.02</f>
        <v>2805.56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5611.12</v>
      </c>
    </row>
    <row r="24" spans="2:16" x14ac:dyDescent="0.45">
      <c r="B24" s="55" t="s">
        <v>40</v>
      </c>
      <c r="C24" s="56">
        <v>474.88</v>
      </c>
      <c r="D24" s="56">
        <v>440.8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"/>
      <c r="P24" s="43">
        <f>SUM(C24:N24)</f>
        <v>915.68000000000006</v>
      </c>
    </row>
    <row r="25" spans="2:16" x14ac:dyDescent="0.45">
      <c r="B25" s="8" t="s">
        <v>3</v>
      </c>
      <c r="C25" s="44">
        <f t="shared" ref="C25:N25" si="2">SUM(C22:C24)</f>
        <v>8313.23</v>
      </c>
      <c r="D25" s="44">
        <f t="shared" si="2"/>
        <v>8279.15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16592.379999999997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1225.7700000000004</v>
      </c>
      <c r="D27" s="47">
        <f t="shared" si="3"/>
        <v>385.85000000000036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SUM(C27:O27)</f>
        <v>1611.6200000000008</v>
      </c>
    </row>
    <row r="29" spans="2:16" x14ac:dyDescent="0.45">
      <c r="B29" s="63" t="s">
        <v>37</v>
      </c>
      <c r="C29" s="54">
        <v>1056</v>
      </c>
      <c r="D29" s="54">
        <v>960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2">
        <f>SUM(C29:N29)</f>
        <v>2016</v>
      </c>
    </row>
    <row r="30" spans="2:16" x14ac:dyDescent="0.45">
      <c r="B30" s="63" t="s">
        <v>38</v>
      </c>
      <c r="C30" s="54">
        <v>474.88</v>
      </c>
      <c r="D30" s="54">
        <v>440.8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2">
        <f>SUM(C30:N30)</f>
        <v>915.68000000000006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475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28" sqref="C28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SUM('2022'!P27)+('2023'!P27)</f>
        <v>2268.0699999999997</v>
      </c>
    </row>
    <row r="4" spans="2:3" ht="16.899999999999999" customHeight="1" x14ac:dyDescent="0.45">
      <c r="B4" s="38" t="s">
        <v>39</v>
      </c>
      <c r="C4" s="40">
        <f>'2022'!P12+'2023'!P12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youss</cp:lastModifiedBy>
  <cp:lastPrinted>2017-08-08T16:51:32Z</cp:lastPrinted>
  <dcterms:created xsi:type="dcterms:W3CDTF">2015-02-05T07:57:27Z</dcterms:created>
  <dcterms:modified xsi:type="dcterms:W3CDTF">2023-03-02T16:07:08Z</dcterms:modified>
</cp:coreProperties>
</file>