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OneDrive\Bureau\STC\"/>
    </mc:Choice>
  </mc:AlternateContent>
  <xr:revisionPtr revIDLastSave="0" documentId="8_{8BD4327C-1FDB-4237-ABF7-FB18AE6719E7}" xr6:coauthVersionLast="47" xr6:coauthVersionMax="47" xr10:uidLastSave="{00000000-0000-0000-0000-000000000000}"/>
  <bookViews>
    <workbookView xWindow="2242" yWindow="2880" windowWidth="18240" windowHeight="10523" tabRatio="419" xr2:uid="{00000000-000D-0000-FFFF-FFFF00000000}"/>
  </bookViews>
  <sheets>
    <sheet name="STC" sheetId="1" r:id="rId1"/>
    <sheet name="Explication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6" i="1"/>
  <c r="C10" i="1"/>
  <c r="C11" i="1" s="1"/>
  <c r="C13" i="1" l="1"/>
  <c r="C30" i="1" l="1"/>
  <c r="C32" i="1" s="1"/>
  <c r="C34" i="1" s="1"/>
  <c r="C27" i="1"/>
  <c r="C37" i="1" s="1"/>
  <c r="C38" i="1" l="1"/>
  <c r="C39" i="1" s="1"/>
  <c r="C41" i="1" s="1"/>
</calcChain>
</file>

<file path=xl/sharedStrings.xml><?xml version="1.0" encoding="utf-8"?>
<sst xmlns="http://schemas.openxmlformats.org/spreadsheetml/2006/main" count="32" uniqueCount="32">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</sst>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1"/>
  <sheetViews>
    <sheetView tabSelected="1" zoomScale="85" zoomScaleNormal="85" workbookViewId="0">
      <selection activeCell="C25" sqref="C16:D27"/>
    </sheetView>
  </sheetViews>
  <sheetFormatPr baseColWidth="10" defaultColWidth="11" defaultRowHeight="15.75" x14ac:dyDescent="0.5"/>
  <cols>
    <col min="1" max="1" width="5.625" customWidth="1"/>
    <col min="2" max="2" width="45" customWidth="1"/>
    <col min="3" max="3" width="13.625" bestFit="1" customWidth="1"/>
    <col min="4" max="4" width="18.0625" customWidth="1"/>
    <col min="5" max="5" width="3.125" customWidth="1"/>
    <col min="6" max="6" width="12.125" customWidth="1"/>
    <col min="8" max="8" width="5" customWidth="1"/>
    <col min="9" max="9" width="88.625" bestFit="1" customWidth="1"/>
  </cols>
  <sheetData>
    <row r="2" spans="2:6" ht="21.95" customHeight="1" x14ac:dyDescent="0.5">
      <c r="B2" s="1" t="s">
        <v>0</v>
      </c>
      <c r="C2" s="34"/>
      <c r="D2" s="34"/>
    </row>
    <row r="3" spans="2:6" ht="21.95" customHeight="1" x14ac:dyDescent="0.5">
      <c r="B3" s="1" t="s">
        <v>1</v>
      </c>
      <c r="C3" s="36"/>
      <c r="D3" s="37"/>
    </row>
    <row r="4" spans="2:6" ht="21.95" customHeight="1" x14ac:dyDescent="0.5">
      <c r="B4" s="1" t="s">
        <v>2</v>
      </c>
      <c r="C4" s="38"/>
      <c r="D4" s="39"/>
    </row>
    <row r="5" spans="2:6" ht="21.95" customHeight="1" x14ac:dyDescent="0.5">
      <c r="B5" s="1" t="s">
        <v>3</v>
      </c>
      <c r="C5" s="35"/>
      <c r="D5" s="35"/>
    </row>
    <row r="6" spans="2:6" ht="21.95" customHeight="1" x14ac:dyDescent="0.5">
      <c r="B6" s="1" t="s">
        <v>4</v>
      </c>
      <c r="C6" s="35"/>
      <c r="D6" s="35"/>
    </row>
    <row r="7" spans="2:6" ht="21.95" customHeight="1" x14ac:dyDescent="0.5">
      <c r="B7" s="1" t="s">
        <v>5</v>
      </c>
      <c r="C7" s="34"/>
      <c r="D7" s="34"/>
      <c r="F7" s="4"/>
    </row>
    <row r="8" spans="2:6" ht="21.95" customHeight="1" x14ac:dyDescent="0.5">
      <c r="B8" s="1" t="s">
        <v>6</v>
      </c>
      <c r="C8" s="34"/>
      <c r="D8" s="34"/>
    </row>
    <row r="10" spans="2:6" ht="20.100000000000001" customHeight="1" x14ac:dyDescent="0.5">
      <c r="B10" s="29" t="s">
        <v>7</v>
      </c>
      <c r="C10" s="5">
        <f>DATEDIF(C5,C6,"y")</f>
        <v>0</v>
      </c>
      <c r="D10" s="2" t="s">
        <v>8</v>
      </c>
    </row>
    <row r="11" spans="2:6" ht="20.100000000000001" customHeight="1" x14ac:dyDescent="0.5">
      <c r="B11" s="29"/>
      <c r="C11" s="5">
        <f>(DATEDIF(C5,C6,"m")+1)-(C10*12)</f>
        <v>1</v>
      </c>
      <c r="D11" s="2" t="s">
        <v>9</v>
      </c>
    </row>
    <row r="12" spans="2:6" ht="20.100000000000001" customHeight="1" x14ac:dyDescent="0.5">
      <c r="B12" s="29"/>
      <c r="C12" s="5">
        <v>0</v>
      </c>
      <c r="D12" s="2" t="s">
        <v>10</v>
      </c>
    </row>
    <row r="13" spans="2:6" ht="24" customHeight="1" x14ac:dyDescent="0.5">
      <c r="B13" s="15" t="s">
        <v>11</v>
      </c>
      <c r="C13" s="28">
        <f>C10+(C11/12)</f>
        <v>8.3333333333333329E-2</v>
      </c>
      <c r="D13" s="28"/>
    </row>
    <row r="15" spans="2:6" ht="21.95" customHeight="1" x14ac:dyDescent="0.5">
      <c r="B15" s="6" t="s">
        <v>12</v>
      </c>
      <c r="C15" s="30" t="s">
        <v>13</v>
      </c>
      <c r="D15" s="31"/>
    </row>
    <row r="16" spans="2:6" ht="21.95" customHeight="1" x14ac:dyDescent="0.5">
      <c r="B16" s="14">
        <v>44562</v>
      </c>
      <c r="C16" s="32"/>
      <c r="D16" s="33"/>
    </row>
    <row r="17" spans="2:4" ht="21.95" customHeight="1" x14ac:dyDescent="0.5">
      <c r="B17" s="14">
        <v>44593</v>
      </c>
      <c r="C17" s="32"/>
      <c r="D17" s="33"/>
    </row>
    <row r="18" spans="2:4" ht="21.95" customHeight="1" x14ac:dyDescent="0.5">
      <c r="B18" s="14">
        <v>44621</v>
      </c>
      <c r="C18" s="32"/>
      <c r="D18" s="33"/>
    </row>
    <row r="19" spans="2:4" ht="21.95" customHeight="1" x14ac:dyDescent="0.5">
      <c r="B19" s="14">
        <v>44652</v>
      </c>
      <c r="C19" s="32"/>
      <c r="D19" s="33"/>
    </row>
    <row r="20" spans="2:4" ht="21.95" customHeight="1" x14ac:dyDescent="0.5">
      <c r="B20" s="14">
        <v>44682</v>
      </c>
      <c r="C20" s="32"/>
      <c r="D20" s="33"/>
    </row>
    <row r="21" spans="2:4" ht="21.95" customHeight="1" x14ac:dyDescent="0.5">
      <c r="B21" s="14">
        <v>44713</v>
      </c>
      <c r="C21" s="32"/>
      <c r="D21" s="33"/>
    </row>
    <row r="22" spans="2:4" ht="21.95" customHeight="1" x14ac:dyDescent="0.5">
      <c r="B22" s="14">
        <v>44743</v>
      </c>
      <c r="C22" s="32"/>
      <c r="D22" s="33"/>
    </row>
    <row r="23" spans="2:4" ht="21.95" customHeight="1" x14ac:dyDescent="0.5">
      <c r="B23" s="14">
        <v>44774</v>
      </c>
      <c r="C23" s="32"/>
      <c r="D23" s="33"/>
    </row>
    <row r="24" spans="2:4" ht="21.95" customHeight="1" x14ac:dyDescent="0.5">
      <c r="B24" s="14">
        <v>44805</v>
      </c>
      <c r="C24" s="32"/>
      <c r="D24" s="33"/>
    </row>
    <row r="25" spans="2:4" ht="21.95" customHeight="1" x14ac:dyDescent="0.5">
      <c r="B25" s="13" t="s">
        <v>14</v>
      </c>
      <c r="C25" s="26">
        <f>SUM(C16:D23)/9</f>
        <v>0</v>
      </c>
      <c r="D25" s="27"/>
    </row>
    <row r="26" spans="2:4" ht="21.95" customHeight="1" x14ac:dyDescent="0.5">
      <c r="B26" s="13" t="s">
        <v>15</v>
      </c>
      <c r="C26" s="26">
        <f>SUM(C21:D23)/3</f>
        <v>0</v>
      </c>
      <c r="D26" s="27"/>
    </row>
    <row r="27" spans="2:4" ht="18.95" customHeight="1" x14ac:dyDescent="0.5">
      <c r="B27" s="13" t="s">
        <v>16</v>
      </c>
      <c r="C27" s="26">
        <f>IF(C26&gt;C25,C26,C25)</f>
        <v>0</v>
      </c>
      <c r="D27" s="27"/>
    </row>
    <row r="29" spans="2:4" ht="20.100000000000001" customHeight="1" x14ac:dyDescent="0.5">
      <c r="B29" s="22" t="s">
        <v>17</v>
      </c>
      <c r="C29" s="22"/>
      <c r="D29" s="22"/>
    </row>
    <row r="30" spans="2:4" ht="20.100000000000001" customHeight="1" x14ac:dyDescent="0.5">
      <c r="B30" s="8" t="s">
        <v>18</v>
      </c>
      <c r="C30" s="23">
        <f>IF(C26&gt;C25,(C26/4)*C13,(C25/4)*C13)</f>
        <v>0</v>
      </c>
      <c r="D30" s="23"/>
    </row>
    <row r="31" spans="2:4" ht="20.100000000000001" customHeight="1" x14ac:dyDescent="0.5">
      <c r="B31" s="8" t="s">
        <v>19</v>
      </c>
      <c r="C31" s="24">
        <v>0</v>
      </c>
      <c r="D31" s="24"/>
    </row>
    <row r="32" spans="2:4" ht="20.100000000000001" customHeight="1" x14ac:dyDescent="0.5">
      <c r="B32" s="8" t="s">
        <v>20</v>
      </c>
      <c r="C32" s="23">
        <f>C30+C31</f>
        <v>0</v>
      </c>
      <c r="D32" s="23"/>
    </row>
    <row r="33" spans="2:4" ht="20.100000000000001" customHeight="1" x14ac:dyDescent="0.5">
      <c r="B33" s="8" t="s">
        <v>21</v>
      </c>
      <c r="C33" s="25">
        <v>0</v>
      </c>
      <c r="D33" s="25"/>
    </row>
    <row r="34" spans="2:4" ht="20.100000000000001" customHeight="1" x14ac:dyDescent="0.5">
      <c r="B34" s="9" t="s">
        <v>22</v>
      </c>
      <c r="C34" s="16">
        <f>C32+C33</f>
        <v>0</v>
      </c>
      <c r="D34" s="16"/>
    </row>
    <row r="35" spans="2:4" ht="15" customHeight="1" x14ac:dyDescent="0.5"/>
    <row r="36" spans="2:4" ht="20.100000000000001" customHeight="1" x14ac:dyDescent="0.5">
      <c r="B36" s="18" t="s">
        <v>23</v>
      </c>
      <c r="C36" s="18"/>
      <c r="D36" s="18"/>
    </row>
    <row r="37" spans="2:4" ht="20.100000000000001" customHeight="1" x14ac:dyDescent="0.5">
      <c r="B37" s="10" t="s">
        <v>24</v>
      </c>
      <c r="C37" s="19">
        <f>(C27/3)*C13</f>
        <v>0</v>
      </c>
      <c r="D37" s="19"/>
    </row>
    <row r="38" spans="2:4" ht="20.100000000000001" customHeight="1" x14ac:dyDescent="0.5">
      <c r="B38" s="11" t="s">
        <v>25</v>
      </c>
      <c r="C38" s="20">
        <f>IF(C4&gt;=55,C37*10%,0)</f>
        <v>0</v>
      </c>
      <c r="D38" s="20"/>
    </row>
    <row r="39" spans="2:4" ht="20.100000000000001" customHeight="1" x14ac:dyDescent="0.5">
      <c r="B39" s="12" t="s">
        <v>26</v>
      </c>
      <c r="C39" s="21">
        <f>C37+C38</f>
        <v>0</v>
      </c>
      <c r="D39" s="21"/>
    </row>
    <row r="40" spans="2:4" x14ac:dyDescent="0.5">
      <c r="C40" s="7"/>
      <c r="D40" s="7"/>
    </row>
    <row r="41" spans="2:4" ht="26.1" customHeight="1" x14ac:dyDescent="0.5">
      <c r="B41" s="3" t="s">
        <v>27</v>
      </c>
      <c r="C41" s="17">
        <f>IF(C13&gt;=2,C39,C34)</f>
        <v>0</v>
      </c>
      <c r="D41" s="17"/>
    </row>
  </sheetData>
  <mergeCells count="33">
    <mergeCell ref="C2:D2"/>
    <mergeCell ref="C5:D5"/>
    <mergeCell ref="C6:D6"/>
    <mergeCell ref="C7:D7"/>
    <mergeCell ref="C8:D8"/>
    <mergeCell ref="C3:D3"/>
    <mergeCell ref="C4:D4"/>
    <mergeCell ref="C27:D27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26:D26"/>
    <mergeCell ref="C24:D24"/>
    <mergeCell ref="B29:D29"/>
    <mergeCell ref="C30:D30"/>
    <mergeCell ref="C31:D31"/>
    <mergeCell ref="C32:D32"/>
    <mergeCell ref="C33:D33"/>
    <mergeCell ref="C34:D34"/>
    <mergeCell ref="C41:D41"/>
    <mergeCell ref="B36:D36"/>
    <mergeCell ref="C37:D37"/>
    <mergeCell ref="C38:D38"/>
    <mergeCell ref="C39:D3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EC3A-1636-2E48-ABC5-1D97A6F009D4}">
  <dimension ref="B2:G5"/>
  <sheetViews>
    <sheetView workbookViewId="0">
      <selection activeCell="B7" sqref="B7"/>
    </sheetView>
  </sheetViews>
  <sheetFormatPr baseColWidth="10" defaultColWidth="11" defaultRowHeight="15.75" x14ac:dyDescent="0.5"/>
  <cols>
    <col min="1" max="1" width="4.875" customWidth="1"/>
    <col min="2" max="2" width="43.625" customWidth="1"/>
  </cols>
  <sheetData>
    <row r="2" spans="2:7" ht="24" customHeight="1" x14ac:dyDescent="0.5">
      <c r="B2" s="40" t="s">
        <v>28</v>
      </c>
      <c r="C2" s="40"/>
      <c r="D2" s="40"/>
      <c r="E2" s="40"/>
      <c r="F2" s="40"/>
      <c r="G2" s="40"/>
    </row>
    <row r="3" spans="2:7" ht="24" customHeight="1" x14ac:dyDescent="0.5">
      <c r="B3" s="40" t="s">
        <v>29</v>
      </c>
      <c r="C3" s="40"/>
      <c r="D3" s="40"/>
      <c r="E3" s="40"/>
      <c r="F3" s="40"/>
      <c r="G3" s="40"/>
    </row>
    <row r="4" spans="2:7" ht="24" customHeight="1" x14ac:dyDescent="0.5">
      <c r="B4" s="41" t="s">
        <v>30</v>
      </c>
      <c r="C4" s="41"/>
      <c r="D4" s="41"/>
      <c r="E4" s="41"/>
      <c r="F4" s="41"/>
      <c r="G4" s="41"/>
    </row>
    <row r="5" spans="2:7" ht="24" customHeight="1" x14ac:dyDescent="0.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PC-HOUDA</cp:lastModifiedBy>
  <cp:revision/>
  <dcterms:created xsi:type="dcterms:W3CDTF">2021-01-28T14:23:47Z</dcterms:created>
  <dcterms:modified xsi:type="dcterms:W3CDTF">2022-11-02T08:40:30Z</dcterms:modified>
  <cp:category/>
  <cp:contentStatus/>
</cp:coreProperties>
</file>