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5 - FOLIES SUCREES\PAIE\2023\NOVEMBRE\"/>
    </mc:Choice>
  </mc:AlternateContent>
  <bookViews>
    <workbookView xWindow="0" yWindow="0" windowWidth="17160" windowHeight="10488"/>
  </bookViews>
  <sheets>
    <sheet name="Novembr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2" l="1"/>
  <c r="L6" i="2"/>
  <c r="L5" i="2"/>
  <c r="J7" i="2" l="1"/>
  <c r="J6" i="2"/>
  <c r="J5" i="2"/>
  <c r="I6" i="2"/>
  <c r="K6" i="2" s="1"/>
  <c r="I7" i="2"/>
  <c r="K7" i="2" s="1"/>
  <c r="H7" i="2"/>
  <c r="H6" i="2"/>
  <c r="H5" i="2"/>
  <c r="I5" i="2" s="1"/>
  <c r="K5" i="2" s="1"/>
</calcChain>
</file>

<file path=xl/sharedStrings.xml><?xml version="1.0" encoding="utf-8"?>
<sst xmlns="http://schemas.openxmlformats.org/spreadsheetml/2006/main" count="14" uniqueCount="14">
  <si>
    <t>Yosri</t>
  </si>
  <si>
    <t>Ayman</t>
  </si>
  <si>
    <t>Nom &amp; Prénom</t>
  </si>
  <si>
    <t>Période</t>
  </si>
  <si>
    <t>Base salaire</t>
  </si>
  <si>
    <t>Acompte</t>
  </si>
  <si>
    <t>Reste à payer</t>
  </si>
  <si>
    <t>Seif</t>
  </si>
  <si>
    <t>Cout journalié</t>
  </si>
  <si>
    <t>Cout HS</t>
  </si>
  <si>
    <t>SALAIRES TOTAL VERSé</t>
  </si>
  <si>
    <t>150 DT TICKETS RESTO</t>
  </si>
  <si>
    <t>Nbre HS</t>
  </si>
  <si>
    <t>Nbre 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</si>
</sst>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_-* #,##0.000\ _€_-;\-* #,##0.000\ _€_-;_-* &quot;-&quot;??\ _€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17" fontId="0" fillId="0" borderId="1" xfId="0" applyNumberFormat="1" applyBorder="1"/>
    <xf numFmtId="2" fontId="0" fillId="0" borderId="1" xfId="0" quotePrefix="1" applyNumberFormat="1" applyBorder="1"/>
    <xf numFmtId="164" fontId="0" fillId="0" borderId="6" xfId="1" applyNumberFormat="1" applyFont="1" applyBorder="1"/>
    <xf numFmtId="164" fontId="0" fillId="0" borderId="1" xfId="1" applyNumberFormat="1" applyFont="1" applyBorder="1"/>
    <xf numFmtId="17" fontId="0" fillId="0" borderId="8" xfId="0" applyNumberFormat="1" applyBorder="1"/>
    <xf numFmtId="2" fontId="0" fillId="0" borderId="8" xfId="0" quotePrefix="1" applyNumberFormat="1" applyBorder="1"/>
    <xf numFmtId="164" fontId="0" fillId="0" borderId="8" xfId="1" applyNumberFormat="1" applyFont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9"/>
  <sheetViews>
    <sheetView tabSelected="1" topLeftCell="B1" workbookViewId="0">
      <selection activeCell="E5" sqref="E5"/>
    </sheetView>
  </sheetViews>
  <sheetFormatPr baseColWidth="10" defaultRowHeight="14.4" x14ac:dyDescent="0.3"/>
  <cols>
    <col min="3" max="3" width="13.5546875" bestFit="1" customWidth="1"/>
    <col min="4" max="4" width="7.21875" bestFit="1" customWidth="1"/>
    <col min="5" max="5" width="21.88671875" bestFit="1" customWidth="1"/>
    <col min="6" max="6" width="18.21875" bestFit="1" customWidth="1"/>
    <col min="7" max="7" width="10.6640625" bestFit="1" customWidth="1"/>
    <col min="8" max="8" width="12.44140625" bestFit="1" customWidth="1"/>
    <col min="9" max="9" width="12" bestFit="1" customWidth="1"/>
    <col min="10" max="10" width="8.33203125" bestFit="1" customWidth="1"/>
    <col min="11" max="11" width="12" bestFit="1" customWidth="1"/>
    <col min="12" max="12" width="20" bestFit="1" customWidth="1"/>
  </cols>
  <sheetData>
    <row r="3" spans="3:12" ht="15" thickBot="1" x14ac:dyDescent="0.35"/>
    <row r="4" spans="3:12" x14ac:dyDescent="0.3">
      <c r="C4" s="2" t="s">
        <v>2</v>
      </c>
      <c r="D4" s="3" t="s">
        <v>3</v>
      </c>
      <c r="E4" s="3" t="s">
        <v>13</v>
      </c>
      <c r="F4" s="3" t="s">
        <v>12</v>
      </c>
      <c r="G4" s="3" t="s">
        <v>4</v>
      </c>
      <c r="H4" s="3" t="s">
        <v>8</v>
      </c>
      <c r="I4" s="3" t="s">
        <v>9</v>
      </c>
      <c r="J4" s="3" t="s">
        <v>5</v>
      </c>
      <c r="K4" s="3" t="s">
        <v>6</v>
      </c>
      <c r="L4" s="4" t="s">
        <v>10</v>
      </c>
    </row>
    <row r="5" spans="3:12" x14ac:dyDescent="0.3">
      <c r="C5" s="5" t="s">
        <v>7</v>
      </c>
      <c r="D5" s="8">
        <v>45231</v>
      </c>
      <c r="E5" s="9">
        <v>2</v>
      </c>
      <c r="F5" s="1">
        <v>144</v>
      </c>
      <c r="G5" s="1">
        <v>500</v>
      </c>
      <c r="H5" s="1">
        <f>G5/26</f>
        <v>19.23076923076923</v>
      </c>
      <c r="I5" s="1">
        <f>F5*H5/8</f>
        <v>346.15384615384613</v>
      </c>
      <c r="J5" s="1">
        <f>20+250</f>
        <v>270</v>
      </c>
      <c r="K5" s="11">
        <f>G5+I5-J5+(4-E5)*H5</f>
        <v>614.61538461538464</v>
      </c>
      <c r="L5" s="10">
        <f>K5+J5+150</f>
        <v>1034.6153846153848</v>
      </c>
    </row>
    <row r="6" spans="3:12" x14ac:dyDescent="0.3">
      <c r="C6" s="5" t="s">
        <v>1</v>
      </c>
      <c r="D6" s="8">
        <v>45231</v>
      </c>
      <c r="E6" s="9">
        <v>3</v>
      </c>
      <c r="F6" s="1">
        <v>144</v>
      </c>
      <c r="G6" s="1">
        <v>900</v>
      </c>
      <c r="H6" s="1">
        <f t="shared" ref="H6:H7" si="0">G6/26</f>
        <v>34.615384615384613</v>
      </c>
      <c r="I6" s="1">
        <f t="shared" ref="I6:I7" si="1">F6*H6/8</f>
        <v>623.07692307692309</v>
      </c>
      <c r="J6" s="1">
        <f>20+500</f>
        <v>520</v>
      </c>
      <c r="K6" s="11">
        <f t="shared" ref="K6:K7" si="2">G6+I6-J6+(4-E6)*H6</f>
        <v>1037.6923076923076</v>
      </c>
      <c r="L6" s="10">
        <f>K6+J6+150</f>
        <v>1707.6923076923076</v>
      </c>
    </row>
    <row r="7" spans="3:12" ht="15" thickBot="1" x14ac:dyDescent="0.35">
      <c r="C7" s="6" t="s">
        <v>0</v>
      </c>
      <c r="D7" s="12">
        <v>45231</v>
      </c>
      <c r="E7" s="13">
        <v>3</v>
      </c>
      <c r="F7" s="7">
        <v>144</v>
      </c>
      <c r="G7" s="7">
        <v>1100</v>
      </c>
      <c r="H7" s="7">
        <f t="shared" si="0"/>
        <v>42.307692307692307</v>
      </c>
      <c r="I7" s="7">
        <f t="shared" si="1"/>
        <v>761.53846153846155</v>
      </c>
      <c r="J7" s="7">
        <f>500</f>
        <v>500</v>
      </c>
      <c r="K7" s="14">
        <f t="shared" si="2"/>
        <v>1403.8461538461538</v>
      </c>
      <c r="L7" s="10">
        <f>K7+J7+150</f>
        <v>2053.8461538461538</v>
      </c>
    </row>
    <row r="9" spans="3:12" x14ac:dyDescent="0.3">
      <c r="L9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Novembre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Sadok</dc:creator>
  <cp:lastModifiedBy>Sadok</cp:lastModifiedBy>
  <dcterms:created xsi:type="dcterms:W3CDTF">2023-11-27T21:24:54Z</dcterms:created>
  <dcterms:modified xsi:type="dcterms:W3CDTF">2024-01-15T20:21:50Z</dcterms:modified>
</cp:coreProperties>
</file>