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8800" windowHeight="15390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4" l="1"/>
  <c r="D26" i="14"/>
  <c r="E26" i="14"/>
  <c r="F26" i="14"/>
  <c r="G26" i="14"/>
  <c r="H26" i="14"/>
  <c r="I26" i="14"/>
  <c r="J26" i="14"/>
  <c r="K26" i="14"/>
  <c r="L26" i="14"/>
  <c r="M26" i="14"/>
  <c r="N26" i="14"/>
  <c r="C26" i="14"/>
  <c r="M30" i="14" l="1"/>
  <c r="L30" i="14"/>
  <c r="K30" i="14"/>
  <c r="P28" i="14"/>
  <c r="J30" i="14"/>
  <c r="I30" i="14"/>
  <c r="P24" i="14"/>
  <c r="G23" i="14"/>
  <c r="F23" i="14"/>
  <c r="E23" i="14"/>
  <c r="D23" i="14"/>
  <c r="C23" i="14"/>
  <c r="P22" i="14"/>
  <c r="N19" i="14"/>
  <c r="N30" i="14" s="1"/>
  <c r="M19" i="14"/>
  <c r="L19" i="14"/>
  <c r="K19" i="14"/>
  <c r="J19" i="14"/>
  <c r="I19" i="14"/>
  <c r="H19" i="14"/>
  <c r="H30" i="14" s="1"/>
  <c r="P18" i="14"/>
  <c r="G17" i="14"/>
  <c r="G19" i="14" s="1"/>
  <c r="F17" i="14"/>
  <c r="F19" i="14" s="1"/>
  <c r="E17" i="14"/>
  <c r="E19" i="14" s="1"/>
  <c r="E30" i="14" s="1"/>
  <c r="D17" i="14"/>
  <c r="D19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F30" i="14" l="1"/>
  <c r="D30" i="14"/>
  <c r="P19" i="14"/>
  <c r="G30" i="14"/>
  <c r="P26" i="14"/>
  <c r="C30" i="14"/>
  <c r="P23" i="14"/>
  <c r="P17" i="14"/>
  <c r="P30" i="14" l="1"/>
  <c r="C3" i="13" s="1"/>
</calcChain>
</file>

<file path=xl/comments1.xml><?xml version="1.0" encoding="utf-8"?>
<comments xmlns="http://schemas.openxmlformats.org/spreadsheetml/2006/main">
  <authors>
    <author>Sadok</author>
    <author>PC-HOUDA</author>
  </authors>
  <commentList>
    <comment ref="C18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F28" authorId="1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rembourser du salaire a partir d'Avril 1000 euros par Mois sur 6 mois</t>
        </r>
      </text>
    </comment>
  </commentList>
</comments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<sst xmlns="http://schemas.openxmlformats.org/spreadsheetml/2006/main" count="43" uniqueCount="42">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</sst>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0" fontId="1" fillId="11" borderId="5" xfId="0" applyFont="1" applyFill="1" applyBorder="1"/>
    <xf numFmtId="4" fontId="1" fillId="11" borderId="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12" borderId="4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tabSelected="1" workbookViewId="0">
      <selection activeCell="Q25" sqref="Q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24</v>
      </c>
      <c r="H7" s="33"/>
      <c r="I7" s="33"/>
      <c r="J7" s="33"/>
      <c r="K7" s="33"/>
      <c r="L7" s="33"/>
      <c r="M7" s="33"/>
      <c r="N7" s="33"/>
      <c r="O7" s="31"/>
      <c r="P7" s="52">
        <f>SUM(C7:N7)</f>
        <v>103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5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8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/>
      <c r="I11" s="10"/>
      <c r="J11" s="10"/>
      <c r="K11" s="10"/>
      <c r="L11" s="10"/>
      <c r="M11" s="10"/>
      <c r="N11" s="10"/>
      <c r="P11" s="53">
        <f>SUM(C11:N11)</f>
        <v>96</v>
      </c>
    </row>
    <row r="12" spans="2:16" x14ac:dyDescent="0.45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/>
      <c r="J12" s="11"/>
      <c r="K12" s="11"/>
      <c r="L12" s="11"/>
      <c r="M12" s="11"/>
      <c r="N12" s="11"/>
      <c r="P12" s="53">
        <f>SUM(C12:N12)</f>
        <v>7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/>
      <c r="K14" s="20"/>
      <c r="L14" s="20"/>
      <c r="M14" s="20"/>
      <c r="N14" s="20"/>
      <c r="P14" s="53">
        <f>SUM(C14:N14)</f>
        <v>21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57033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/>
      <c r="K18" s="9"/>
      <c r="L18" s="9"/>
      <c r="M18" s="9"/>
      <c r="N18" s="9"/>
      <c r="O18" s="4"/>
      <c r="P18" s="37">
        <f>SUM(C18:N18)</f>
        <v>3803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60836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33541.119999999995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20857.32</v>
      </c>
    </row>
    <row r="24" spans="2:16" x14ac:dyDescent="0.45">
      <c r="B24" s="60" t="s">
        <v>40</v>
      </c>
      <c r="C24" s="9"/>
      <c r="D24" s="68">
        <v>6000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6000</v>
      </c>
    </row>
    <row r="25" spans="2:16" x14ac:dyDescent="0.45">
      <c r="B25" s="60" t="s">
        <v>41</v>
      </c>
      <c r="C25" s="9"/>
      <c r="D25" s="9"/>
      <c r="E25" s="9"/>
      <c r="F25" s="9"/>
      <c r="G25" s="9"/>
      <c r="H25" s="9">
        <v>1232.5</v>
      </c>
      <c r="I25" s="9"/>
      <c r="J25" s="9"/>
      <c r="K25" s="9"/>
      <c r="L25" s="9"/>
      <c r="M25" s="9"/>
      <c r="N25" s="9"/>
      <c r="O25" s="4"/>
      <c r="P25" s="39">
        <f>SUM(C25:N25)</f>
        <v>1232.5</v>
      </c>
    </row>
    <row r="26" spans="2:16" x14ac:dyDescent="0.45">
      <c r="B26" s="7" t="s">
        <v>3</v>
      </c>
      <c r="C26" s="40">
        <f>SUM(C22:C25)</f>
        <v>11275.93</v>
      </c>
      <c r="D26" s="40">
        <f t="shared" ref="D26:N26" si="2">SUM(D22:D25)</f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 t="shared" si="2"/>
        <v>1232.5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61630.939999999995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1" t="s">
        <v>39</v>
      </c>
      <c r="C28" s="62"/>
      <c r="D28" s="62"/>
      <c r="E28" s="62"/>
      <c r="F28" s="62">
        <v>1000</v>
      </c>
      <c r="G28" s="62">
        <v>1000</v>
      </c>
      <c r="H28" s="62"/>
      <c r="I28" s="62"/>
      <c r="J28" s="62"/>
      <c r="K28" s="62"/>
      <c r="L28" s="62"/>
      <c r="M28" s="62"/>
      <c r="N28" s="62"/>
      <c r="O28" s="5"/>
      <c r="P28" s="62">
        <f>SUM(C28:N28)</f>
        <v>2000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-1232.5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-794.93999999999869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5" t="s">
        <v>22</v>
      </c>
      <c r="C2" s="66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7" t="s">
        <v>23</v>
      </c>
      <c r="C2" s="67"/>
    </row>
    <row r="3" spans="2:3" ht="16.899999999999999" customHeight="1" x14ac:dyDescent="0.45">
      <c r="B3" s="34" t="s">
        <v>24</v>
      </c>
      <c r="C3" s="35">
        <f>'2023'!P30</f>
        <v>-794.93999999999869</v>
      </c>
    </row>
    <row r="4" spans="2:3" ht="16.899999999999999" customHeight="1" x14ac:dyDescent="0.45">
      <c r="B4" s="34" t="s">
        <v>26</v>
      </c>
      <c r="C4" s="36">
        <f>SUM('2023'!P12)</f>
        <v>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2023-06-14T08:10:01Z</dcterms:modified>
</cp:coreProperties>
</file>