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5928A719-2927-48D0-B910-A605AB88273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5" l="1"/>
  <c r="I24" i="15"/>
  <c r="H24" i="15"/>
  <c r="G24" i="15"/>
  <c r="F24" i="15"/>
  <c r="E24" i="15"/>
  <c r="D24" i="15"/>
  <c r="C24" i="15"/>
  <c r="J19" i="15"/>
  <c r="I19" i="15"/>
  <c r="H19" i="15"/>
  <c r="G19" i="15"/>
  <c r="F19" i="15"/>
  <c r="E19" i="15"/>
  <c r="D19" i="15"/>
  <c r="C19" i="15"/>
  <c r="J8" i="15"/>
  <c r="I8" i="15"/>
  <c r="H8" i="15"/>
  <c r="G8" i="15"/>
  <c r="F8" i="15"/>
  <c r="E8" i="15"/>
  <c r="D8" i="15"/>
  <c r="C8" i="15"/>
  <c r="D23" i="16"/>
  <c r="D17" i="16"/>
  <c r="D19" i="16" s="1"/>
  <c r="C23" i="16"/>
  <c r="C17" i="16"/>
  <c r="C19" i="16" s="1"/>
  <c r="N17" i="15"/>
  <c r="N19" i="15" s="1"/>
  <c r="N26" i="15" s="1"/>
  <c r="D8" i="16"/>
  <c r="E8" i="16"/>
  <c r="F8" i="16"/>
  <c r="G8" i="16"/>
  <c r="H8" i="16"/>
  <c r="I8" i="16"/>
  <c r="J8" i="16"/>
  <c r="K8" i="16"/>
  <c r="L8" i="16"/>
  <c r="E19" i="16"/>
  <c r="F19" i="16"/>
  <c r="G19" i="16"/>
  <c r="H19" i="16"/>
  <c r="I19" i="16"/>
  <c r="J19" i="16"/>
  <c r="K19" i="16"/>
  <c r="D24" i="16"/>
  <c r="E24" i="16"/>
  <c r="F24" i="16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N24" i="15"/>
  <c r="N23" i="15"/>
  <c r="M23" i="15"/>
  <c r="M24" i="15" s="1"/>
  <c r="L23" i="15"/>
  <c r="L24" i="15" s="1"/>
  <c r="K23" i="15"/>
  <c r="K24" i="15" s="1"/>
  <c r="P22" i="15"/>
  <c r="L19" i="15"/>
  <c r="L26" i="15" s="1"/>
  <c r="P18" i="15"/>
  <c r="M17" i="15"/>
  <c r="M19" i="15" s="1"/>
  <c r="L17" i="15"/>
  <c r="K17" i="15"/>
  <c r="P17" i="15" s="1"/>
  <c r="P14" i="15"/>
  <c r="P13" i="15"/>
  <c r="P12" i="15"/>
  <c r="C4" i="13" s="1"/>
  <c r="C5" i="13" s="1"/>
  <c r="P11" i="15"/>
  <c r="N8" i="15"/>
  <c r="M8" i="15"/>
  <c r="L8" i="15"/>
  <c r="K8" i="15"/>
  <c r="P8" i="15" s="1"/>
  <c r="P7" i="15"/>
  <c r="P6" i="15"/>
  <c r="C26" i="15" l="1"/>
  <c r="P24" i="15"/>
  <c r="M26" i="15"/>
  <c r="N26" i="16"/>
  <c r="P24" i="16"/>
  <c r="L26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<sst xmlns="http://schemas.openxmlformats.org/spreadsheetml/2006/main" count="74" uniqueCount="40">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</sst>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E28" sqref="E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0</v>
      </c>
      <c r="D26" s="44"/>
      <c r="E26" s="44"/>
      <c r="F26" s="44"/>
      <c r="G26" s="44"/>
      <c r="H26" s="44"/>
      <c r="I26" s="44"/>
      <c r="J26" s="44"/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D7E8-A8B8-4EED-943F-13DF4F6B5507}">
  <dimension ref="B1:P26"/>
  <sheetViews>
    <sheetView tabSelected="1" workbookViewId="0">
      <selection activeCell="C1" sqref="C1:J104857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21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41</v>
      </c>
    </row>
    <row r="8" spans="2:16" x14ac:dyDescent="0.3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41</v>
      </c>
    </row>
    <row r="12" spans="2:16" x14ac:dyDescent="0.3">
      <c r="B12" s="8" t="s">
        <v>15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16824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16824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v>4940.01</v>
      </c>
      <c r="D22" s="9">
        <v>4940.01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9880.02</v>
      </c>
    </row>
    <row r="23" spans="2:16" x14ac:dyDescent="0.3">
      <c r="B23" s="8" t="s">
        <v>8</v>
      </c>
      <c r="C23" s="9">
        <f>1078+2029.38</f>
        <v>3107.38</v>
      </c>
      <c r="D23" s="9">
        <f>1078+2029.38</f>
        <v>3107.38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6214.76</v>
      </c>
    </row>
    <row r="24" spans="2:16" x14ac:dyDescent="0.3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16094.78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571.60999999999967</v>
      </c>
      <c r="D26" s="44"/>
      <c r="E26" s="44"/>
      <c r="F26" s="44"/>
      <c r="G26" s="44"/>
      <c r="H26" s="44"/>
      <c r="I26" s="44"/>
      <c r="J26" s="44"/>
      <c r="K26" s="44"/>
      <c r="L26" s="44">
        <f>L19-L24</f>
        <v>0</v>
      </c>
      <c r="M26" s="44">
        <f>M19-M24</f>
        <v>0</v>
      </c>
      <c r="N26" s="44">
        <f>N19-N24</f>
        <v>0</v>
      </c>
      <c r="P26" s="54">
        <f>SUM(C26:O26)</f>
        <v>571.60999999999967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2521.5099999999984</v>
      </c>
    </row>
    <row r="4" spans="2:3" ht="16.95" customHeight="1" x14ac:dyDescent="0.3">
      <c r="B4" s="34" t="s">
        <v>26</v>
      </c>
      <c r="C4" s="36">
        <f>SUM('2024'!P12)+'2025'!P12</f>
        <v>2</v>
      </c>
    </row>
    <row r="5" spans="2:3" x14ac:dyDescent="0.3">
      <c r="B5" t="s">
        <v>39</v>
      </c>
      <c r="C5">
        <f>(6*2.08)-C4</f>
        <v>10.48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2025-04-04T14:55:01Z</dcterms:modified>
</cp:coreProperties>
</file>