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2D803CCB-B260-4ECB-9B34-AEF2506756A3}" xr6:coauthVersionLast="47" xr6:coauthVersionMax="47" xr10:uidLastSave="{00000000-0000-0000-0000-000000000000}"/>
  <x:bookViews>
    <x:workbookView xWindow="-108" yWindow="-108" windowWidth="23256" windowHeight="14856" activeTab="2"/>
  </x:bookViews>
  <x:sheets>
    <x:sheet name="2023" sheetId="15" r:id="rId1"/>
    <x:sheet name="2024" sheetId="16" r:id="rId2"/>
    <x:sheet name="2025" sheetId="17" r:id="rId3"/>
    <x:sheet name="Params" sheetId="10" r:id="rId4"/>
    <x:sheet name="Synthése" sheetId="13" r:id="rId5"/>
  </x:sheets>
  <x:definedNames>
    <x:definedName name="AOUT" localSheetId="0">'2023'!$J$3</x:definedName>
    <x:definedName name="AOUT" localSheetId="1">'2024'!$J$3</x:definedName>
    <x:definedName name="AOUT" localSheetId="2">'2025'!$J$3</x:definedName>
    <x:definedName name="AOUT">#REF!</x:definedName>
    <x:definedName name="AVANCE_SUR_SALAIRE" localSheetId="0">'2023'!#REF!</x:definedName>
    <x:definedName name="AVANCE_SUR_SALAIRE" localSheetId="1">'2024'!#REF!</x:definedName>
    <x:definedName name="AVANCE_SUR_SALAIRE" localSheetId="2">'2025'!#REF!</x:definedName>
    <x:definedName name="AVANCE_SUR_SALAIRE">#REF!</x:definedName>
    <x:definedName name="AVRIL" localSheetId="0">'2023'!$F$3</x:definedName>
    <x:definedName name="AVRIL" localSheetId="1">'2024'!$F$3</x:definedName>
    <x:definedName name="AVRIL" localSheetId="2">'2025'!$F$3</x:definedName>
    <x:definedName name="AVRIL">#REF!</x:definedName>
    <x:definedName name="CRA" localSheetId="0">'2023'!$B$10</x:definedName>
    <x:definedName name="CRA" localSheetId="1">'2024'!$B$10</x:definedName>
    <x:definedName name="CRA" localSheetId="2">'2025'!$B$10</x:definedName>
    <x:definedName name="CRA">#REF!</x:definedName>
    <x:definedName name="CRA_ASTREINTE" localSheetId="0">'2023'!$B$14</x:definedName>
    <x:definedName name="CRA_ASTREINTE" localSheetId="1">'2024'!$B$14</x:definedName>
    <x:definedName name="CRA_ASTREINTE" localSheetId="2">'2025'!$B$14</x:definedName>
    <x:definedName name="CRA_ASTREINTE">#REF!</x:definedName>
    <x:definedName name="CRA_CP" localSheetId="0">'2023'!$B$12</x:definedName>
    <x:definedName name="CRA_CP" localSheetId="1">'2024'!$B$12</x:definedName>
    <x:definedName name="CRA_CP" localSheetId="2">'2025'!$B$12</x:definedName>
    <x:definedName name="CRA_CP">#REF!</x:definedName>
    <x:definedName name="CRA_PRODUCTION" localSheetId="0">'2023'!$B$11</x:definedName>
    <x:definedName name="CRA_PRODUCTION" localSheetId="1">'2024'!$B$11</x:definedName>
    <x:definedName name="CRA_PRODUCTION" localSheetId="2">'2025'!$B$11</x:definedName>
    <x:definedName name="CRA_PRODUCTION">#REF!</x:definedName>
    <x:definedName name="CRA_SANS_SOLDE" localSheetId="0">'2023'!$B$13</x:definedName>
    <x:definedName name="CRA_SANS_SOLDE" localSheetId="1">'2024'!$B$13</x:definedName>
    <x:definedName name="CRA_SANS_SOLDE" localSheetId="2">'2025'!$B$13</x:definedName>
    <x:definedName name="CRA_SANS_SOLDE">#REF!</x:definedName>
    <x:definedName name="DECEMBRE" localSheetId="0">'2023'!$N$3</x:definedName>
    <x:definedName name="DECEMBRE" localSheetId="1">'2024'!$N$3</x:definedName>
    <x:definedName name="DECEMBRE" localSheetId="2">'2025'!$N$3</x:definedName>
    <x:definedName name="DECEMBRE">#REF!</x:definedName>
    <x:definedName name="ENTREES" localSheetId="0">'2023'!$B$16</x:definedName>
    <x:definedName name="ENTREES" localSheetId="1">'2024'!$B$16</x:definedName>
    <x:definedName name="ENTREES" localSheetId="2">'2025'!$B$16</x:definedName>
    <x:definedName name="ENTREES">#REF!</x:definedName>
    <x:definedName name="ENTREES_ASTREINTE" localSheetId="0">'2023'!$B$18</x:definedName>
    <x:definedName name="ENTREES_ASTREINTE" localSheetId="1">'2024'!$B$18</x:definedName>
    <x:definedName name="ENTREES_ASTREINTE" localSheetId="2">'2025'!$B$18</x:definedName>
    <x:definedName name="ENTREES_ASTREINTE">#REF!</x:definedName>
    <x:definedName name="ENTREES_FACTURE" localSheetId="0">'2023'!$B$17</x:definedName>
    <x:definedName name="ENTREES_FACTURE" localSheetId="1">'2024'!$B$17</x:definedName>
    <x:definedName name="ENTREES_FACTURE" localSheetId="2">'2025'!$B$17</x:definedName>
    <x:definedName name="ENTREES_FACTURE">#REF!</x:definedName>
    <x:definedName name="FEVRIER" localSheetId="0">'2023'!$D$3</x:definedName>
    <x:definedName name="FEVRIER" localSheetId="1">'2024'!$D$3</x:definedName>
    <x:definedName name="FEVRIER" localSheetId="2">'2025'!$D$3</x:definedName>
    <x:definedName name="FEVRIER">#REF!</x:definedName>
    <x:definedName name="JANVIER" localSheetId="0">'2023'!$C$3</x:definedName>
    <x:definedName name="JANVIER" localSheetId="1">'2024'!$C$3</x:definedName>
    <x:definedName name="JANVIER" localSheetId="2">'2025'!$C$3</x:definedName>
    <x:definedName name="JANVIER">#REF!</x:definedName>
    <x:definedName name="JUILLET" localSheetId="0">'2023'!$I$3</x:definedName>
    <x:definedName name="JUILLET" localSheetId="1">'2024'!$I$3</x:definedName>
    <x:definedName name="JUILLET" localSheetId="2">'2025'!$I$3</x:definedName>
    <x:definedName name="JUILLET">#REF!</x:definedName>
    <x:definedName name="JUIN" localSheetId="0">'2023'!$H$3</x:definedName>
    <x:definedName name="JUIN" localSheetId="1">'2024'!$H$3</x:definedName>
    <x:definedName name="JUIN" localSheetId="2">'2025'!$H$3</x:definedName>
    <x:definedName name="JUIN">#REF!</x:definedName>
    <x:definedName name="MAI" localSheetId="0">'2023'!$G$3</x:definedName>
    <x:definedName name="MAI" localSheetId="1">'2024'!$G$3</x:definedName>
    <x:definedName name="MAI" localSheetId="2">'2025'!$G$3</x:definedName>
    <x:definedName name="MAI">#REF!</x:definedName>
    <x:definedName name="MARS" localSheetId="0">'2023'!$E$3</x:definedName>
    <x:definedName name="MARS" localSheetId="1">'2024'!$E$3</x:definedName>
    <x:definedName name="MARS" localSheetId="2">'2025'!$E$3</x:definedName>
    <x:definedName name="MARS">#REF!</x:definedName>
    <x:definedName name="MOIS" localSheetId="0">'2023'!$B$3</x:definedName>
    <x:definedName name="MOIS" localSheetId="1">'2024'!$B$3</x:definedName>
    <x:definedName name="MOIS" localSheetId="2">'2025'!$B$3</x:definedName>
    <x:definedName name="MOIS">#REF!</x:definedName>
    <x:definedName name="NOVEMBRE" localSheetId="0">'2023'!$M$3</x:definedName>
    <x:definedName name="NOVEMBRE" localSheetId="1">'2024'!$M$3</x:definedName>
    <x:definedName name="NOVEMBRE" localSheetId="2">'2025'!$M$3</x:definedName>
    <x:definedName name="NOVEMBRE">#REF!</x:definedName>
    <x:definedName name="OCTOBRE" localSheetId="0">'2023'!$L$3</x:definedName>
    <x:definedName name="OCTOBRE" localSheetId="1">'2024'!$L$3</x:definedName>
    <x:definedName name="OCTOBRE" localSheetId="2">'2025'!$L$3</x:definedName>
    <x:definedName name="OCTOBRE">#REF!</x:definedName>
    <x:definedName name="REPAS" localSheetId="0">'2023'!$B$5</x:definedName>
    <x:definedName name="REPAS" localSheetId="1">'2024'!$B$5</x:definedName>
    <x:definedName name="REPAS" localSheetId="2">'2025'!$B$5</x:definedName>
    <x:definedName name="REPAS">#REF!</x:definedName>
    <x:definedName name="REPAS_ACQUIS" localSheetId="0">'2023'!$B$7</x:definedName>
    <x:definedName name="REPAS_ACQUIS" localSheetId="1">'2024'!$B$7</x:definedName>
    <x:definedName name="REPAS_ACQUIS" localSheetId="2">'2025'!$B$7</x:definedName>
    <x:definedName name="REPAS_ACQUIS">#REF!</x:definedName>
    <x:definedName name="REPAS_PRIS" localSheetId="0">'2023'!$B$6</x:definedName>
    <x:definedName name="REPAS_PRIS" localSheetId="1">'2024'!$B$6</x:definedName>
    <x:definedName name="REPAS_PRIS" localSheetId="2">'2025'!$B$6</x:definedName>
    <x:definedName name="REPAS_PRIS">#REF!</x:definedName>
    <x:definedName name="REPAS_SOLDE" localSheetId="0">'2023'!$B$8</x:definedName>
    <x:definedName name="REPAS_SOLDE" localSheetId="1">'2024'!$B$8</x:definedName>
    <x:definedName name="REPAS_SOLDE" localSheetId="2">'2025'!$B$8</x:definedName>
    <x:definedName name="REPAS_SOLDE">#REF!</x:definedName>
    <x:definedName name="SEPTEMBRE" localSheetId="0">'2023'!$K$3</x:definedName>
    <x:definedName name="SEPTEMBRE" localSheetId="1">'2024'!$K$3</x:definedName>
    <x:definedName name="SEPTEMBRE" localSheetId="2">'2025'!$K$3</x:definedName>
    <x:definedName name="SEPTEMBRE">#REF!</x:definedName>
    <x:definedName name="SOLDE" localSheetId="0">'2023'!$B$26</x:definedName>
    <x:definedName name="SOLDE" localSheetId="1">'2024'!$B$26</x:definedName>
    <x:definedName name="SOLDE" localSheetId="2">'2025'!$B$26</x:definedName>
    <x:definedName name="SORTIES" localSheetId="0">'2023'!$B$21</x:definedName>
    <x:definedName name="SORTIES" localSheetId="1">'2024'!$B$21</x:definedName>
    <x:definedName name="SORTIES" localSheetId="2">'2025'!$B$21</x:definedName>
    <x:definedName name="SORTIES">#REF!</x:definedName>
    <x:definedName name="SORTIES_ABONDEMENT" localSheetId="0">'2023'!#REF!</x:definedName>
    <x:definedName name="SORTIES_ABONDEMENT" localSheetId="1">'2024'!#REF!</x:definedName>
    <x:definedName name="SORTIES_ABONDEMENT" localSheetId="2">'2025'!#REF!</x:definedName>
    <x:definedName name="SORTIES_ABONDEMENT">#REF!</x:definedName>
    <x:definedName name="SORTIES_CHARGES_SOCIALES_PATRONALES" localSheetId="0">'2023'!$B$23</x:definedName>
    <x:definedName name="SORTIES_CHARGES_SOCIALES_PATRONALES" localSheetId="1">'2024'!$B$23</x:definedName>
    <x:definedName name="SORTIES_CHARGES_SOCIALES_PATRONALES" localSheetId="2">'2025'!$B$23</x:definedName>
    <x:definedName name="SORTIES_CHARGES_SOCIALES_PATRONALES">#REF!</x:definedName>
    <x:definedName name="SORTIES_FRAIS_PEE_AMUNDI" localSheetId="0">'2023'!#REF!</x:definedName>
    <x:definedName name="SORTIES_FRAIS_PEE_AMUNDI" localSheetId="1">'2024'!#REF!</x:definedName>
    <x:definedName name="SORTIES_FRAIS_PEE_AMUNDI" localSheetId="2">'2025'!#REF!</x:definedName>
    <x:definedName name="SORTIES_FRAIS_PEE_AMUNDI">#REF!</x:definedName>
    <x:definedName name="SORTIES_INTERESSEMENT" localSheetId="0">'2023'!#REF!</x:definedName>
    <x:definedName name="SORTIES_INTERESSEMENT" localSheetId="1">'2024'!#REF!</x:definedName>
    <x:definedName name="SORTIES_INTERESSEMENT" localSheetId="2">'2025'!#REF!</x:definedName>
    <x:definedName name="SORTIES_INTERESSEMENT">#REF!</x:definedName>
    <x:definedName name="SORTIES_SALAIRE_NET" localSheetId="0">'2023'!$B$22</x:definedName>
    <x:definedName name="SORTIES_SALAIRE_NET" localSheetId="1">'2024'!$B$22</x:definedName>
    <x:definedName name="SORTIES_SALAIRE_NET" localSheetId="2">'2025'!$B$22</x:definedName>
    <x:definedName name="SORTIES_SALAIRE_NET">#REF!</x:definedName>
    <x:definedName name="TOTAL" localSheetId="0">'2023'!$P$3</x:definedName>
    <x:definedName name="TOTAL" localSheetId="1">'2024'!$P$3</x:definedName>
    <x:definedName name="TOTAL" localSheetId="2">'2025'!$P$3</x:definedName>
    <x:definedName name="TOTAL">#REF!</x:definedName>
    <x:definedName name="TOTAL_ENTREES" localSheetId="0">'2023'!$B$19</x:definedName>
    <x:definedName name="TOTAL_ENTREES" localSheetId="1">'2024'!$B$19</x:definedName>
    <x:definedName name="TOTAL_ENTREES" localSheetId="2">'2025'!$B$19</x:definedName>
    <x:definedName name="TOTAL_ENTREES">#REF!</x:definedName>
    <x:definedName name="TOTAL_SORTIES" localSheetId="0">'2023'!$B$24</x:definedName>
    <x:definedName name="TOTAL_SORTIES" localSheetId="1">'2024'!$B$24</x:definedName>
    <x:definedName name="TOTAL_SORTIES" localSheetId="2">'2025'!$B$24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<sst xmlns="http://schemas.openxmlformats.org/spreadsheetml/2006/main" count="107" uniqueCount="40">
  <si>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</si>
  <si>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</si>
  <si>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</si>
  <si>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</si>
  <si>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</si>
  <si>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</si>
  <si>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</si>
  <si>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</si>
  <si>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</si>
  <si>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</si>
  <si>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</si>
  <si>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</si>
  <si>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</si>
  <si>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</si>
  <si>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</si>
  <si>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</si>
  <si>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</si>
  <si>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</si>
  <si>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</si>
  <si>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</si>
  <si>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</si>
  <si>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</si>
  <si>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</si>
  <si>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</si>
  <si>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</si>
  <si>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</si>
  <si>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</si>
  <si>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</si>
  <si>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</si>
  <si>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</si>
  <si>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</si>
  <si>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</si>
  <si>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</si>
  <si>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</si>
  <si>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</si>
  <si>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</si>
  <si>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</si>
  <si>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</si>
  <si>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(Juin 2023)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</si>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</sst>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9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5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zoomScaleNormal="100" workbookViewId="0">
      <x:selection activeCell="N14" sqref="N14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0" t="s">
        <x:v>9</x:v>
      </x:c>
    </x:row>
    <x:row r="2" spans="2:16" x14ac:dyDescent="0.3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133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>
        <x:v>20</x:v>
      </x:c>
      <x:c r="I7" s="33">
        <x:v>20</x:v>
      </x:c>
      <x:c r="J7" s="33">
        <x:v>22</x:v>
      </x:c>
      <x:c r="K7" s="33">
        <x:v>19</x:v>
      </x:c>
      <x:c r="L7" s="33">
        <x:v>17</x:v>
      </x:c>
      <x:c r="M7" s="33">
        <x:v>21</x:v>
      </x:c>
      <x:c r="N7" s="33">
        <x:v>16</x:v>
      </x:c>
      <x:c r="O7" s="31"/>
      <x:c r="P7" s="52">
        <x:f>SUM(C7:N7)</x:f>
        <x:v>135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1</x:v>
      </x:c>
      <x:c r="I8" s="32">
        <x:f t="shared" si="0"/>
        <x:v>1</x:v>
      </x:c>
      <x:c r="J8" s="32">
        <x:f t="shared" si="0"/>
        <x:v>3</x:v>
      </x:c>
      <x:c r="K8" s="32">
        <x:f t="shared" si="0"/>
        <x:v>0</x:v>
      </x:c>
      <x:c r="L8" s="32">
        <x:f t="shared" si="0"/>
        <x:v>-2</x:v>
      </x:c>
      <x:c r="M8" s="32">
        <x:f t="shared" si="0"/>
        <x:v>2</x:v>
      </x:c>
      <x:c r="N8" s="32">
        <x:f t="shared" si="0"/>
        <x:v>-3</x:v>
      </x:c>
      <x:c r="O8" s="31"/>
      <x:c r="P8" s="52">
        <x:f>SUM(C8:N8)</x:f>
        <x:v>2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>
        <x:v>20</x:v>
      </x:c>
      <x:c r="I11" s="10">
        <x:v>20</x:v>
      </x:c>
      <x:c r="J11" s="10">
        <x:v>22</x:v>
      </x:c>
      <x:c r="K11" s="10">
        <x:v>19</x:v>
      </x:c>
      <x:c r="L11" s="10">
        <x:v>17</x:v>
      </x:c>
      <x:c r="M11" s="10">
        <x:v>21</x:v>
      </x:c>
      <x:c r="N11" s="10">
        <x:v>16</x:v>
      </x:c>
      <x:c r="P11" s="53">
        <x:f>SUM(C11:N11)</x:f>
        <x:v>135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>
        <x:v>2</x:v>
      </x:c>
      <x:c r="L12" s="11">
        <x:v>5</x:v>
      </x:c>
      <x:c r="M12" s="11"/>
      <x:c r="N12" s="11">
        <x:v>4</x:v>
      </x:c>
      <x:c r="P12" s="53">
        <x:f>SUM(C12:N12)</x:f>
        <x:v>11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>
        <x:f>H11*Params!$C$5*(1-Params!$C$3)-Params!$C$4</x:f>
        <x:v>10965</x:v>
      </x:c>
      <x:c r="I17" s="9">
        <x:f>I11*Params!$C$5*(1-Params!$C$3)-Params!$C$4</x:f>
        <x:v>10965</x:v>
      </x:c>
      <x:c r="J17" s="9">
        <x:f>J11*Params!$C$5*(1-Params!$C$3)-Params!$C$4</x:f>
        <x:v>12069</x:v>
      </x:c>
      <x:c r="K17" s="9">
        <x:f>K11*Params!$C$5*(1-Params!$C$3)-Params!$C$4</x:f>
        <x:v>10413</x:v>
      </x:c>
      <x:c r="L17" s="9">
        <x:f>L11*Params!$C$5*(1-Params!$C$3)-Params!$C$4</x:f>
        <x:v>9309</x:v>
      </x:c>
      <x:c r="M17" s="9">
        <x:f>M11*Params!$C$5*(1-Params!$C$3)-Params!$C$4</x:f>
        <x:v>11517</x:v>
      </x:c>
      <x:c r="N17" s="9">
        <x:f>N11*Params!$C$5*(1-Params!$C$3)-Params!$C$4</x:f>
        <x:v>8757</x:v>
      </x:c>
      <x:c r="O17" s="4"/>
      <x:c r="P17" s="37">
        <x:f>SUM(C17:N17)</x:f>
        <x:v>73995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10965</x:v>
      </x:c>
      <x:c r="I19" s="25">
        <x:f t="shared" si="1"/>
        <x:v>10965</x:v>
      </x:c>
      <x:c r="J19" s="25">
        <x:f t="shared" si="1"/>
        <x:v>12069</x:v>
      </x:c>
      <x:c r="K19" s="25">
        <x:f t="shared" si="1"/>
        <x:v>10413</x:v>
      </x:c>
      <x:c r="L19" s="25">
        <x:f t="shared" si="1"/>
        <x:v>9309</x:v>
      </x:c>
      <x:c r="M19" s="25">
        <x:f t="shared" si="1"/>
        <x:v>11517</x:v>
      </x:c>
      <x:c r="N19" s="25">
        <x:f t="shared" si="1"/>
        <x:v>8757</x:v>
      </x:c>
      <x:c r="O19" s="5"/>
      <x:c r="P19" s="38">
        <x:f>SUM(C19:N19)</x:f>
        <x:v>73995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>
        <x:v>6009.25</x:v>
      </x:c>
      <x:c r="I22" s="9">
        <x:v>6481.85</x:v>
      </x:c>
      <x:c r="J22" s="9">
        <x:v>6481.85</x:v>
      </x:c>
      <x:c r="K22" s="9">
        <x:v>6481.85</x:v>
      </x:c>
      <x:c r="L22" s="9">
        <x:v>6481.85</x:v>
      </x:c>
      <x:c r="M22" s="9">
        <x:v>6481.85</x:v>
      </x:c>
      <x:c r="N22" s="9">
        <x:v>6481.85</x:v>
      </x:c>
      <x:c r="O22" s="4"/>
      <x:c r="P22" s="39">
        <x:f>SUM(C22:N22)</x:f>
        <x:v>44900.35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>
        <x:f>1209.54+2429.55</x:f>
        <x:v>3639.09</x:v>
      </x:c>
      <x:c r="I23" s="9">
        <x:f>1305.97+2621.25</x:f>
        <x:v>3927.2200000000003</x:v>
      </x:c>
      <x:c r="J23" s="9">
        <x:f>1305.97+2621.25</x:f>
        <x:v>3927.2200000000003</x:v>
      </x:c>
      <x:c r="K23" s="9">
        <x:f>1305.97+2621.25</x:f>
        <x:v>3927.2200000000003</x:v>
      </x:c>
      <x:c r="L23" s="9">
        <x:f>1305.97+2626.5</x:f>
        <x:v>3932.4700000000003</x:v>
      </x:c>
      <x:c r="M23" s="9">
        <x:f>1305.97+2634.39</x:f>
        <x:v>3940.3599999999997</x:v>
      </x:c>
      <x:c r="N23" s="9">
        <x:f>1305.97+2621.25</x:f>
        <x:v>3927.2200000000003</x:v>
      </x:c>
      <x:c r="O23" s="4"/>
      <x:c r="P23" s="39">
        <x:f>SUM(C23:N23)</x:f>
        <x:v>27220.800000000003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9648.34</x:v>
      </x:c>
      <x:c r="I24" s="40">
        <x:f t="shared" si="2"/>
        <x:v>10409.07</x:v>
      </x:c>
      <x:c r="J24" s="40">
        <x:f t="shared" si="2"/>
        <x:v>10409.07</x:v>
      </x:c>
      <x:c r="K24" s="40">
        <x:f t="shared" si="2"/>
        <x:v>10409.07</x:v>
      </x:c>
      <x:c r="L24" s="40">
        <x:f t="shared" si="2"/>
        <x:v>10414.32</x:v>
      </x:c>
      <x:c r="M24" s="40">
        <x:f t="shared" si="2"/>
        <x:v>10422.209999999999</x:v>
      </x:c>
      <x:c r="N24" s="40">
        <x:f t="shared" si="2"/>
        <x:v>10409.07</x:v>
      </x:c>
      <x:c r="O24" s="4"/>
      <x:c r="P24" s="41">
        <x:f>SUM(C24:N24)</x:f>
        <x:v>72121.149999999994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1316.6599999999999</x:v>
      </x:c>
      <x:c r="I26" s="44">
        <x:f t="shared" si="3"/>
        <x:v>555.93000000000029</x:v>
      </x:c>
      <x:c r="J26" s="44">
        <x:f t="shared" si="3"/>
        <x:v>1659.9300000000003</x:v>
      </x:c>
      <x:c r="K26" s="44">
        <x:f t="shared" si="3"/>
        <x:v>3.930000000000291</x:v>
      </x:c>
      <x:c r="L26" s="44">
        <x:f t="shared" si="3"/>
        <x:v>-1105.3199999999997</x:v>
      </x:c>
      <x:c r="M26" s="44">
        <x:f t="shared" si="3"/>
        <x:v>1094.7900000000009</x:v>
      </x:c>
      <x:c r="N26" s="44">
        <x:f t="shared" si="3"/>
        <x:v>-1652.0699999999997</x:v>
      </x:c>
      <x:c r="P26" s="54">
        <x:f>SUM(C26:N26)</x:f>
        <x:v>1873.8500000000022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F718BD75-B46B-4582-9F22-03E87DCAA02C}" mc:Ignorable="x14ac xr xr2 xr3">
  <x:dimension ref="B1:P26"/>
  <x:sheetViews>
    <x:sheetView zoomScaleNormal="100" workbookViewId="0">
      <x:selection activeCell="G12" sqref="G12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0" t="s">
        <x:v>9</x:v>
      </x:c>
    </x:row>
    <x:row r="2" spans="2:16" x14ac:dyDescent="0.3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>
        <x:v>19</x:v>
      </x:c>
      <x:c r="D6" s="56">
        <x:v>19</x:v>
      </x:c>
      <x:c r="E6" s="56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228</x:v>
      </x:c>
    </x:row>
    <x:row r="7" spans="2:16" x14ac:dyDescent="0.3">
      <x:c r="B7" s="8" t="s">
        <x:v>20</x:v>
      </x:c>
      <x:c r="C7" s="33">
        <x:v>17</x:v>
      </x:c>
      <x:c r="D7" s="33">
        <x:v>21</x:v>
      </x:c>
      <x:c r="E7" s="33">
        <x:v>21</x:v>
      </x:c>
      <x:c r="F7" s="33">
        <x:v>19</x:v>
      </x:c>
      <x:c r="G7" s="33">
        <x:v>14</x:v>
      </x:c>
      <x:c r="H7" s="33">
        <x:v>20</x:v>
      </x:c>
      <x:c r="I7" s="33">
        <x:v>25</x:v>
      </x:c>
      <x:c r="J7" s="33">
        <x:v>21</x:v>
      </x:c>
      <x:c r="K7" s="33">
        <x:v>15</x:v>
      </x:c>
      <x:c r="L7" s="33">
        <x:v>18</x:v>
      </x:c>
      <x:c r="M7" s="33">
        <x:v>19</x:v>
      </x:c>
      <x:c r="N7" s="33">
        <x:v>21</x:v>
      </x:c>
      <x:c r="O7" s="31"/>
      <x:c r="P7" s="52">
        <x:f>SUM(C7:N7)</x:f>
        <x:v>231</x:v>
      </x:c>
    </x:row>
    <x:row r="8" spans="2:16" x14ac:dyDescent="0.3">
      <x:c r="B8" s="16" t="s">
        <x:v>21</x:v>
      </x:c>
      <x:c r="C8" s="32">
        <x:f t="shared" ref="C8:N8" si="0">C7-C6</x:f>
        <x:v>-2</x:v>
      </x:c>
      <x:c r="D8" s="32">
        <x:f t="shared" si="0"/>
        <x:v>2</x:v>
      </x:c>
      <x:c r="E8" s="32">
        <x:f t="shared" si="0"/>
        <x:v>2</x:v>
      </x:c>
      <x:c r="F8" s="32">
        <x:f t="shared" si="0"/>
        <x:v>0</x:v>
      </x:c>
      <x:c r="G8" s="32">
        <x:f t="shared" si="0"/>
        <x:v>-5</x:v>
      </x:c>
      <x:c r="H8" s="32">
        <x:f t="shared" si="0"/>
        <x:v>1</x:v>
      </x:c>
      <x:c r="I8" s="32">
        <x:f t="shared" si="0"/>
        <x:v>6</x:v>
      </x:c>
      <x:c r="J8" s="32">
        <x:f t="shared" si="0"/>
        <x:v>2</x:v>
      </x:c>
      <x:c r="K8" s="32">
        <x:f t="shared" si="0"/>
        <x:v>-4</x:v>
      </x:c>
      <x:c r="L8" s="32">
        <x:f t="shared" si="0"/>
        <x:v>-1</x:v>
      </x:c>
      <x:c r="M8" s="32">
        <x:f t="shared" si="0"/>
        <x:v>0</x:v>
      </x:c>
      <x:c r="N8" s="32">
        <x:f t="shared" si="0"/>
        <x:v>2</x:v>
      </x:c>
      <x:c r="O8" s="31"/>
      <x:c r="P8" s="52">
        <x:f>SUM(C8:N8)</x:f>
        <x:v>3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>
        <x:v>17</x:v>
      </x:c>
      <x:c r="D11" s="10">
        <x:v>21</x:v>
      </x:c>
      <x:c r="E11" s="10">
        <x:v>21</x:v>
      </x:c>
      <x:c r="F11" s="10">
        <x:v>19</x:v>
      </x:c>
      <x:c r="G11" s="10">
        <x:v>14</x:v>
      </x:c>
      <x:c r="H11" s="10">
        <x:v>20</x:v>
      </x:c>
      <x:c r="I11" s="10">
        <x:v>25</x:v>
      </x:c>
      <x:c r="J11" s="10">
        <x:v>21</x:v>
      </x:c>
      <x:c r="K11" s="10">
        <x:v>15</x:v>
      </x:c>
      <x:c r="L11" s="10">
        <x:v>18</x:v>
      </x:c>
      <x:c r="M11" s="10">
        <x:v>19</x:v>
      </x:c>
      <x:c r="N11" s="10">
        <x:v>21</x:v>
      </x:c>
      <x:c r="P11" s="53">
        <x:f>SUM(C11:N11)</x:f>
        <x:v>231</x:v>
      </x:c>
    </x:row>
    <x:row r="12" spans="2:16" x14ac:dyDescent="0.3">
      <x:c r="B12" s="8" t="s">
        <x:v>15</x:v>
      </x:c>
      <x:c r="C12" s="11">
        <x:v>5</x:v>
      </x:c>
      <x:c r="D12" s="11"/>
      <x:c r="E12" s="11"/>
      <x:c r="F12" s="11">
        <x:v>2</x:v>
      </x:c>
      <x:c r="G12" s="11">
        <x:v>5</x:v>
      </x:c>
      <x:c r="H12" s="11"/>
      <x:c r="I12" s="11"/>
      <x:c r="J12" s="11"/>
      <x:c r="K12" s="11">
        <x:v>6</x:v>
      </x:c>
      <x:c r="L12" s="11">
        <x:v>5</x:v>
      </x:c>
      <x:c r="M12" s="11"/>
      <x:c r="N12" s="11"/>
      <x:c r="P12" s="53">
        <x:f>SUM(C12:N12)</x:f>
        <x:v>23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>
        <x:v>1</x:v>
      </x:c>
      <x:c r="F14" s="20"/>
      <x:c r="G14" s="20"/>
      <x:c r="H14" s="20"/>
      <x:c r="I14" s="20"/>
      <x:c r="J14" s="20"/>
      <x:c r="K14" s="20"/>
      <x:c r="L14" s="20"/>
      <x:c r="M14" s="20"/>
      <x:c r="N14" s="20">
        <x:v>4</x:v>
      </x:c>
      <x:c r="P14" s="53">
        <x:f>SUM(C14:N14)</x:f>
        <x:v>5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>
        <x:f>C11*Params!$C$5*(1-Params!$C$3)-Params!$C$4</x:f>
        <x:v>9309</x:v>
      </x:c>
      <x:c r="D17" s="9">
        <x:f>D11*Params!$C$5*(1-Params!$C$3)-Params!$C$4</x:f>
        <x:v>11517</x:v>
      </x:c>
      <x:c r="E17" s="9">
        <x:f>E11*Params!$C$5*(1-Params!$C$3)-Params!$C$4</x:f>
        <x:v>11517</x:v>
      </x:c>
      <x:c r="F17" s="9">
        <x:f>F11*Params!$C$5*(1-Params!$C$3)-Params!$C$4</x:f>
        <x:v>10413</x:v>
      </x:c>
      <x:c r="G17" s="9">
        <x:f>G11*Params!$C$5*(1-Params!$C$3)-Params!$C$4</x:f>
        <x:v>7653</x:v>
      </x:c>
      <x:c r="H17" s="9">
        <x:f>H11*Params!$C$5*(1-Params!$C$3)-Params!$C$4</x:f>
        <x:v>10965</x:v>
      </x:c>
      <x:c r="I17" s="9">
        <x:f>I11*Params!$C$5*(1-Params!$C$3)-Params!$C$4</x:f>
        <x:v>13725</x:v>
      </x:c>
      <x:c r="J17" s="9">
        <x:f>J11*Params!$C$5*(1-Params!$C$3)-Params!$C$4</x:f>
        <x:v>11517</x:v>
      </x:c>
      <x:c r="K17" s="9">
        <x:f>K11*Params!$C$5*(1-Params!$C$3)-Params!$C$4</x:f>
        <x:v>8205</x:v>
      </x:c>
      <x:c r="L17" s="9">
        <x:f>L11*Params!$C$5*(1-Params!$C$3)-Params!$C$4</x:f>
        <x:v>9861</x:v>
      </x:c>
      <x:c r="M17" s="9">
        <x:f>M11*Params!$C$5*(1-Params!$C$3)-Params!$C$4</x:f>
        <x:v>10413</x:v>
      </x:c>
      <x:c r="N17" s="9">
        <x:f>N11*Params!$C$5*(1-Params!$C$3)-Params!$C$4</x:f>
        <x:v>11517</x:v>
      </x:c>
      <x:c r="O17" s="4"/>
      <x:c r="P17" s="37">
        <x:f>SUM(C17:N17)</x:f>
        <x:v>126612</x:v>
      </x:c>
    </x:row>
    <x:row r="18" spans="2:16" x14ac:dyDescent="0.3">
      <x:c r="B18" s="8" t="s">
        <x:v>14</x:v>
      </x:c>
      <x:c r="C18" s="9"/>
      <x:c r="D18" s="9"/>
      <x:c r="E18" s="9">
        <x:v>257.14999999999998</x:v>
      </x:c>
      <x:c r="F18" s="9"/>
      <x:c r="G18" s="9"/>
      <x:c r="H18" s="9"/>
      <x:c r="I18" s="9">
        <x:v>364.31</x:v>
      </x:c>
      <x:c r="J18" s="9"/>
      <x:c r="K18" s="9"/>
      <x:c r="L18" s="9"/>
      <x:c r="M18" s="9"/>
      <x:c r="N18" s="9">
        <x:v>126.13</x:v>
      </x:c>
      <x:c r="O18" s="4"/>
      <x:c r="P18" s="37">
        <x:f>SUM(C18:N18)</x:f>
        <x:v>747.59</x:v>
      </x:c>
    </x:row>
    <x:row r="19" spans="2:16" x14ac:dyDescent="0.3">
      <x:c r="B19" s="24" t="s">
        <x:v>2</x:v>
      </x:c>
      <x:c r="C19" s="25">
        <x:f t="shared" ref="C19:N19" si="1">SUM(C17:C18)</x:f>
        <x:v>9309</x:v>
      </x:c>
      <x:c r="D19" s="25">
        <x:f t="shared" si="1"/>
        <x:v>11517</x:v>
      </x:c>
      <x:c r="E19" s="25">
        <x:f t="shared" si="1"/>
        <x:v>11774.15</x:v>
      </x:c>
      <x:c r="F19" s="25">
        <x:f t="shared" si="1"/>
        <x:v>10413</x:v>
      </x:c>
      <x:c r="G19" s="25">
        <x:f t="shared" si="1"/>
        <x:v>7653</x:v>
      </x:c>
      <x:c r="H19" s="25">
        <x:f t="shared" si="1"/>
        <x:v>10965</x:v>
      </x:c>
      <x:c r="I19" s="25">
        <x:f t="shared" si="1"/>
        <x:v>14089.31</x:v>
      </x:c>
      <x:c r="J19" s="25">
        <x:f t="shared" si="1"/>
        <x:v>11517</x:v>
      </x:c>
      <x:c r="K19" s="25">
        <x:f t="shared" si="1"/>
        <x:v>8205</x:v>
      </x:c>
      <x:c r="L19" s="25">
        <x:f t="shared" si="1"/>
        <x:v>9861</x:v>
      </x:c>
      <x:c r="M19" s="25">
        <x:f t="shared" si="1"/>
        <x:v>10413</x:v>
      </x:c>
      <x:c r="N19" s="25">
        <x:f t="shared" si="1"/>
        <x:v>11643.13</x:v>
      </x:c>
      <x:c r="O19" s="5"/>
      <x:c r="P19" s="38">
        <x:f>SUM(C19:N19)</x:f>
        <x:v>127359.59000000001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>
        <x:v>6475.25</x:v>
      </x:c>
      <x:c r="D22" s="9">
        <x:v>6475.25</x:v>
      </x:c>
      <x:c r="E22" s="9">
        <x:v>6475.25</x:v>
      </x:c>
      <x:c r="F22" s="9">
        <x:v>6475.25</x:v>
      </x:c>
      <x:c r="G22" s="9">
        <x:v>6475.25</x:v>
      </x:c>
      <x:c r="H22" s="9">
        <x:v>6475.25</x:v>
      </x:c>
      <x:c r="I22" s="9">
        <x:v>6475.25</x:v>
      </x:c>
      <x:c r="J22" s="9">
        <x:v>6475.25</x:v>
      </x:c>
      <x:c r="K22" s="9">
        <x:v>6475.25</x:v>
      </x:c>
      <x:c r="L22" s="9">
        <x:v>6475.25</x:v>
      </x:c>
      <x:c r="M22" s="9">
        <x:v>6711.66</x:v>
      </x:c>
      <x:c r="N22" s="9">
        <x:v>6475.25</x:v>
      </x:c>
      <x:c r="O22" s="4"/>
      <x:c r="P22" s="39">
        <x:f>SUM(C22:N22)</x:f>
        <x:v>77939.41</x:v>
      </x:c>
    </x:row>
    <x:row r="23" spans="2:16" x14ac:dyDescent="0.3">
      <x:c r="B23" s="8" t="s">
        <x:v>8</x:v>
      </x:c>
      <x:c r="C23" s="9">
        <x:f>1319.42+2649.52</x:f>
        <x:v>3968.94</x:v>
      </x:c>
      <x:c r="D23" s="9">
        <x:f>1319.42+2652.13</x:f>
        <x:v>3971.55</x:v>
      </x:c>
      <x:c r="E23" s="9">
        <x:f>1319.42+2638.99</x:f>
        <x:v>3958.41</x:v>
      </x:c>
      <x:c r="F23" s="9">
        <x:f>1319.42+2638.99</x:f>
        <x:v>3958.41</x:v>
      </x:c>
      <x:c r="G23" s="9">
        <x:f>1319.42+2673.15</x:f>
        <x:v>3992.57</x:v>
      </x:c>
      <x:c r="H23" s="9">
        <x:f>1319.42+2667.9</x:f>
        <x:v>3987.32</x:v>
      </x:c>
      <x:c r="I23" s="9">
        <x:f>1319.42+2671.11</x:f>
        <x:v>3990.53</x:v>
      </x:c>
      <x:c r="J23" s="9">
        <x:f>1319.42+2671.11</x:f>
        <x:v>3990.53</x:v>
      </x:c>
      <x:c r="K23" s="9">
        <x:f>1319.42+2671.11</x:f>
        <x:v>3990.53</x:v>
      </x:c>
      <x:c r="L23" s="9">
        <x:f>1319.42+2686.89</x:f>
        <x:v>4006.31</x:v>
      </x:c>
      <x:c r="M23" s="9">
        <x:f>1372.66+2784.29</x:f>
        <x:v>4156.95</x:v>
      </x:c>
      <x:c r="N23" s="9">
        <x:f>1319.42+2671.11</x:f>
        <x:v>3990.53</x:v>
      </x:c>
      <x:c r="O23" s="4"/>
      <x:c r="P23" s="39">
        <x:f>SUM(C23:N23)</x:f>
        <x:v>47962.579999999994</x:v>
      </x:c>
    </x:row>
    <x:row r="24" spans="2:16" x14ac:dyDescent="0.3">
      <x:c r="B24" s="7" t="s">
        <x:v>3</x:v>
      </x:c>
      <x:c r="C24" s="40">
        <x:f t="shared" ref="C24:N24" si="2">SUM(C22:C23)</x:f>
        <x:v>10444.19</x:v>
      </x:c>
      <x:c r="D24" s="40">
        <x:f t="shared" si="2"/>
        <x:v>10446.799999999999</x:v>
      </x:c>
      <x:c r="E24" s="40">
        <x:f t="shared" si="2"/>
        <x:v>10433.66</x:v>
      </x:c>
      <x:c r="F24" s="40">
        <x:f t="shared" si="2"/>
        <x:v>10433.66</x:v>
      </x:c>
      <x:c r="G24" s="40">
        <x:f t="shared" si="2"/>
        <x:v>10467.82</x:v>
      </x:c>
      <x:c r="H24" s="40">
        <x:f t="shared" si="2"/>
        <x:v>10462.57</x:v>
      </x:c>
      <x:c r="I24" s="40">
        <x:f t="shared" si="2"/>
        <x:v>10465.780000000001</x:v>
      </x:c>
      <x:c r="J24" s="40">
        <x:f t="shared" si="2"/>
        <x:v>10465.780000000001</x:v>
      </x:c>
      <x:c r="K24" s="40">
        <x:f t="shared" si="2"/>
        <x:v>10465.780000000001</x:v>
      </x:c>
      <x:c r="L24" s="40">
        <x:f t="shared" si="2"/>
        <x:v>10481.56</x:v>
      </x:c>
      <x:c r="M24" s="40">
        <x:f t="shared" si="2"/>
        <x:v>10868.61</x:v>
      </x:c>
      <x:c r="N24" s="40">
        <x:f t="shared" si="2"/>
        <x:v>10465.780000000001</x:v>
      </x:c>
      <x:c r="O24" s="4"/>
      <x:c r="P24" s="41">
        <x:f>SUM(C24:N24)</x:f>
        <x:v>125901.98999999999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-1135.1900000000005</x:v>
      </x:c>
      <x:c r="D26" s="44">
        <x:f t="shared" si="3"/>
        <x:v>1070.2000000000007</x:v>
      </x:c>
      <x:c r="E26" s="44">
        <x:f t="shared" si="3"/>
        <x:v>1340.4899999999998</x:v>
      </x:c>
      <x:c r="F26" s="44">
        <x:f t="shared" si="3"/>
        <x:v>-20.659999999999854</x:v>
      </x:c>
      <x:c r="G26" s="44">
        <x:f t="shared" si="3"/>
        <x:v>-2814.8199999999997</x:v>
      </x:c>
      <x:c r="H26" s="44">
        <x:f t="shared" si="3"/>
        <x:v>502.43000000000029</x:v>
      </x:c>
      <x:c r="I26" s="44">
        <x:f t="shared" si="3"/>
        <x:v>3623.5299999999988</x:v>
      </x:c>
      <x:c r="J26" s="44">
        <x:f t="shared" si="3"/>
        <x:v>1051.2199999999993</x:v>
      </x:c>
      <x:c r="K26" s="44">
        <x:f t="shared" si="3"/>
        <x:v>-2260.7800000000007</x:v>
      </x:c>
      <x:c r="L26" s="44">
        <x:f t="shared" si="3"/>
        <x:v>-620.55999999999949</x:v>
      </x:c>
      <x:c r="M26" s="44">
        <x:f t="shared" si="3"/>
        <x:v>-455.61000000000058</x:v>
      </x:c>
      <x:c r="N26" s="44">
        <x:f t="shared" si="3"/>
        <x:v>1177.3499999999985</x:v>
      </x:c>
      <x:c r="P26" s="54">
        <x:f>SUM(C26:N26)</x:f>
        <x:v>1457.5999999999967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465B1C6-B1BE-4289-9943-B5872E1C2F4A}" mc:Ignorable="x14ac xr xr2 xr3">
  <x:dimension ref="B1:P26"/>
  <x:sheetViews>
    <x:sheetView tabSelected="1" zoomScaleNormal="100" workbookViewId="0">
      <x:selection activeCell="D24" sqref="D24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0" t="s">
        <x:v>9</x:v>
      </x:c>
    </x:row>
    <x:row r="2">
      <x:c r="B2" s="61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12</x:v>
      </x:c>
      <x:c r="D7" s="33">
        <x:v>20</x:v>
      </x:c>
      <x:c r="E7" s="33">
        <x:v>21</x:v>
      </x:c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32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-6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12</x:v>
      </x:c>
      <x:c r="D11" s="10">
        <x:v>20</x:v>
      </x:c>
      <x:c r="E11" s="10">
        <x:v>21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32</x:v>
      </x:c>
    </x:row>
    <x:row r="12">
      <x:c r="B12" s="8" t="s">
        <x:v>15</x:v>
      </x:c>
      <x:c r="C12" s="11">
        <x:v>10</x:v>
      </x:c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10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6549</x:v>
      </x:c>
      <x:c r="D17" s="9">
        <x:f>D11*Params!$C$5*(1-Params!$C$3)-Params!$C$4</x:f>
        <x:v>10965</x:v>
      </x:c>
      <x:c r="E17" s="9">
        <x:f>E11*Params!$C$5*(1-Params!$C$3)-Params!$C$4</x:f>
      </x:c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17514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SUM(C19:N19)</x:f>
        <x:v>17514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6476.2</x:v>
      </x:c>
      <x:c r="D22" s="9">
        <x:v>6476.2</x:v>
      </x:c>
      <x:c r="E22" s="9">
        <x:v>6476.2</x:v>
      </x:c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12952.4</x:v>
      </x:c>
    </x:row>
    <x:row r="23">
      <x:c r="B23" s="8" t="s">
        <x:v>8</x:v>
      </x:c>
      <x:c r="C23" s="9">
        <x:f>1325.43+2677.46</x:f>
        <x:v>4002.8900000000003</x:v>
      </x:c>
      <x:c r="D23" s="9">
        <x:f>1325.43+2703.77</x:f>
        <x:v>4029.2</x:v>
      </x:c>
      <x:c r="E23" s="9">
        <x:f>1325.43+2677.46</x:f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8032.09</x:v>
      </x:c>
    </x:row>
    <x:row r="24">
      <x:c r="B24" s="7" t="s">
        <x:v>3</x:v>
      </x:c>
      <x:c r="C24" s="40">
        <x:f>SUM(C22:C23)</x:f>
      </x:c>
      <x:c r="D24" s="40">
        <x:f>SUM(D22:D23)</x:f>
      </x:c>
      <x:c r="E24" s="40">
        <x:f>SUM(E22:E23)</x:f>
      </x:c>
      <x:c r="F24" s="40">
        <x:f>SUM(F22:F23)</x:f>
      </x:c>
      <x:c r="G24" s="40">
        <x:f>SUM(G22:G23)</x:f>
      </x:c>
      <x:c r="H24" s="40">
        <x:f>SUM(H22:H23)</x:f>
      </x:c>
      <x:c r="I24" s="40">
        <x:f>SUM(I22:I23)</x:f>
      </x:c>
      <x:c r="J24" s="40">
        <x:f>SUM(J22:J23)</x:f>
      </x:c>
      <x:c r="K24" s="40">
        <x:f>SUM(K22:K23)</x:f>
      </x:c>
      <x:c r="L24" s="40">
        <x:f>SUM(L22:L23)</x:f>
      </x:c>
      <x:c r="M24" s="40">
        <x:f>SUM(M22:M23)</x:f>
      </x:c>
      <x:c r="N24" s="40">
        <x:f>SUM(N22:N23)</x:f>
      </x:c>
      <x:c r="O24" s="4"/>
      <x:c r="P24" s="41">
        <x:f>SUM(C24:N24)</x:f>
        <x:v>20984.489999999998</x:v>
      </x:c>
    </x:row>
    <x:row r="25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>
      <x:c r="B26" s="43" t="s">
        <x:v>25</x:v>
      </x:c>
      <x:c r="C26" s="44">
        <x:f>C19-C24</x:f>
      </x:c>
      <x:c r="D26" s="44">
        <x:f>D19-D24</x:f>
      </x:c>
      <x:c r="E26" s="44">
        <x:f>E19-E24</x:f>
      </x:c>
      <x:c r="F26" s="44">
        <x:f>F19-F24</x:f>
      </x:c>
      <x:c r="G26" s="44">
        <x:f>G19-G24</x:f>
      </x:c>
      <x:c r="H26" s="44">
        <x:f>H19-H24</x:f>
      </x:c>
      <x:c r="I26" s="44">
        <x:f>I19-I24</x:f>
      </x:c>
      <x:c r="J26" s="44">
        <x:f>J19-J24</x:f>
      </x:c>
      <x:c r="K26" s="44">
        <x:f>K19-K24</x:f>
      </x:c>
      <x:c r="L26" s="44">
        <x:f>L19-L24</x:f>
      </x:c>
      <x:c r="M26" s="44">
        <x:f>M19-M24</x:f>
      </x:c>
      <x:c r="N26" s="44">
        <x:f>N19-N24</x:f>
      </x:c>
      <x:c r="P26" s="54">
        <x:f>SUM(C26:N26)</x:f>
        <x:v>-3470.49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2" t="s">
        <x:v>22</x:v>
      </x:c>
      <x:c r="C2" s="63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600</x:v>
      </x:c>
    </x:row>
  </x:sheetData>
  <x:mergeCells count="1">
    <x:mergeCell ref="B2:C2"/>
  </x:mergeCells>
  <x:pageMargins left="0.7" right="0.7" top="0.75" bottom="0.75" header="0.3" footer="0.3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4" t="s">
        <x:v>23</x:v>
      </x:c>
      <x:c r="C2" s="64"/>
    </x:row>
    <x:row r="3" spans="2:3" ht="16.95" customHeight="1" x14ac:dyDescent="0.3">
      <x:c r="B3" s="34" t="s">
        <x:v>24</x:v>
      </x:c>
      <x:c r="C3" s="35">
        <x:f>'2023'!P26+'2024'!P26+'2025'!P26</x:f>
        <x:v>-139.04000000000087</x:v>
      </x:c>
    </x:row>
    <x:row r="4" spans="2:3" ht="16.95" customHeight="1" x14ac:dyDescent="0.3">
      <x:c r="B4" s="34" t="s">
        <x:v>26</x:v>
      </x:c>
      <x:c r="C4" s="36">
        <x:f>SUM('2023'!P12)+('2024'!P12)+'2025'!P12</x:f>
        <x:v>44</x:v>
      </x:c>
    </x:row>
    <x:row r="5" spans="2:3" x14ac:dyDescent="0.3">
      <x:c r="B5" t="s">
        <x:v>39</x:v>
      </x:c>
      <x:c r="C5">
        <x:f>(21*2.08)-C4</x:f>
        <x:v>-0.32000000000000028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96</vt:i4>
      </vt:variant>
    </vt:vector>
  </HeadingPairs>
  <TitlesOfParts>
    <vt:vector size="101" baseType="lpstr">
      <vt:lpstr>2023</vt:lpstr>
      <vt:lpstr>2024</vt:lpstr>
      <vt:lpstr>2025</vt:lpstr>
      <vt:lpstr>Params</vt:lpstr>
      <vt:lpstr>Synthése</vt:lpstr>
      <vt:lpstr>'2023'!AOUT</vt:lpstr>
      <vt:lpstr>'2024'!AOUT</vt:lpstr>
      <vt:lpstr>'2025'!AOUT</vt:lpstr>
      <vt:lpstr>'2023'!AVRIL</vt:lpstr>
      <vt:lpstr>'2024'!AVRIL</vt:lpstr>
      <vt:lpstr>'2025'!AVRIL</vt:lpstr>
      <vt:lpstr>'2023'!CRA</vt:lpstr>
      <vt:lpstr>'2024'!CRA</vt:lpstr>
      <vt:lpstr>'2025'!CRA</vt:lpstr>
      <vt:lpstr>'2023'!CRA_ASTREINTE</vt:lpstr>
      <vt:lpstr>'2024'!CRA_ASTREINTE</vt:lpstr>
      <vt:lpstr>'2025'!CRA_ASTREINTE</vt:lpstr>
      <vt:lpstr>'2023'!CRA_CP</vt:lpstr>
      <vt:lpstr>'2024'!CRA_CP</vt:lpstr>
      <vt:lpstr>'2025'!CRA_CP</vt:lpstr>
      <vt:lpstr>'2023'!CRA_PRODUCTION</vt:lpstr>
      <vt:lpstr>'2024'!CRA_PRODUCTION</vt:lpstr>
      <vt:lpstr>'2025'!CRA_PRODUCTION</vt:lpstr>
      <vt:lpstr>'2023'!CRA_SANS_SOLDE</vt:lpstr>
      <vt:lpstr>'2024'!CRA_SANS_SOLDE</vt:lpstr>
      <vt:lpstr>'2025'!CRA_SANS_SOLDE</vt:lpstr>
      <vt:lpstr>'2023'!DECEMBRE</vt:lpstr>
      <vt:lpstr>'2024'!DECEMBRE</vt:lpstr>
      <vt:lpstr>'2025'!DECEMBRE</vt:lpstr>
      <vt:lpstr>'2023'!ENTREES</vt:lpstr>
      <vt:lpstr>'2024'!ENTREES</vt:lpstr>
      <vt:lpstr>'2025'!ENTREES</vt:lpstr>
      <vt:lpstr>'2023'!ENTREES_ASTREINTE</vt:lpstr>
      <vt:lpstr>'2024'!ENTREES_ASTREINTE</vt:lpstr>
      <vt:lpstr>'2025'!ENTREES_ASTREINTE</vt:lpstr>
      <vt:lpstr>'2023'!ENTREES_FACTURE</vt:lpstr>
      <vt:lpstr>'2024'!ENTREES_FACTURE</vt:lpstr>
      <vt:lpstr>'2025'!ENTREES_FACTURE</vt:lpstr>
      <vt:lpstr>'2023'!FEVRIER</vt:lpstr>
      <vt:lpstr>'2024'!FEVRIER</vt:lpstr>
      <vt:lpstr>'2025'!FEVRIER</vt:lpstr>
      <vt:lpstr>'2023'!JANVIER</vt:lpstr>
      <vt:lpstr>'2024'!JANVIER</vt:lpstr>
      <vt:lpstr>'2025'!JANVIER</vt:lpstr>
      <vt:lpstr>'2023'!JUILLET</vt:lpstr>
      <vt:lpstr>'2024'!JUILLET</vt:lpstr>
      <vt:lpstr>'2025'!JUILLET</vt:lpstr>
      <vt:lpstr>'2023'!JUIN</vt:lpstr>
      <vt:lpstr>'2024'!JUIN</vt:lpstr>
      <vt:lpstr>'2025'!JUIN</vt:lpstr>
      <vt:lpstr>'2023'!MAI</vt:lpstr>
      <vt:lpstr>'2024'!MAI</vt:lpstr>
      <vt:lpstr>'2025'!MAI</vt:lpstr>
      <vt:lpstr>'2023'!MARS</vt:lpstr>
      <vt:lpstr>'2024'!MARS</vt:lpstr>
      <vt:lpstr>'2025'!MARS</vt:lpstr>
      <vt:lpstr>'2023'!MOIS</vt:lpstr>
      <vt:lpstr>'2024'!MOIS</vt:lpstr>
      <vt:lpstr>'2025'!MOIS</vt:lpstr>
      <vt:lpstr>'2023'!NOVEMBRE</vt:lpstr>
      <vt:lpstr>'2024'!NOVEMBRE</vt:lpstr>
      <vt:lpstr>'2025'!NOVEMBRE</vt:lpstr>
      <vt:lpstr>'2023'!OCTOBRE</vt:lpstr>
      <vt:lpstr>'2024'!OCTOBRE</vt:lpstr>
      <vt:lpstr>'2025'!OCTOBRE</vt:lpstr>
      <vt:lpstr>'2023'!REPAS</vt:lpstr>
      <vt:lpstr>'2024'!REPAS</vt:lpstr>
      <vt:lpstr>'2025'!REPAS</vt:lpstr>
      <vt:lpstr>'2023'!REPAS_ACQUIS</vt:lpstr>
      <vt:lpstr>'2024'!REPAS_ACQUIS</vt:lpstr>
      <vt:lpstr>'2025'!REPAS_ACQUIS</vt:lpstr>
      <vt:lpstr>'2023'!REPAS_PRIS</vt:lpstr>
      <vt:lpstr>'2024'!REPAS_PRIS</vt:lpstr>
      <vt:lpstr>'2025'!REPAS_PRIS</vt:lpstr>
      <vt:lpstr>'2023'!REPAS_SOLDE</vt:lpstr>
      <vt:lpstr>'2024'!REPAS_SOLDE</vt:lpstr>
      <vt:lpstr>'2025'!REPAS_SOLDE</vt:lpstr>
      <vt:lpstr>'2023'!SEPTEMBRE</vt:lpstr>
      <vt:lpstr>'2024'!SEPTEMBRE</vt:lpstr>
      <vt:lpstr>'2025'!SEPTEMBRE</vt:lpstr>
      <vt:lpstr>'2023'!SOLDE</vt:lpstr>
      <vt:lpstr>'2024'!SOLDE</vt:lpstr>
      <vt:lpstr>'2025'!SOLDE</vt:lpstr>
      <vt:lpstr>'2023'!SORTIES</vt:lpstr>
      <vt:lpstr>'2024'!SORTIES</vt:lpstr>
      <vt:lpstr>'2025'!SORTIES</vt:lpstr>
      <vt:lpstr>'2023'!SORTIES_CHARGES_SOCIALES_PATRONALES</vt:lpstr>
      <vt:lpstr>'2024'!SORTIES_CHARGES_SOCIALES_PATRONALES</vt:lpstr>
      <vt:lpstr>'2025'!SORTIES_CHARGES_SOCIALES_PATRONALES</vt:lpstr>
      <vt:lpstr>'2023'!SORTIES_SALAIRE_NET</vt:lpstr>
      <vt:lpstr>'2024'!SORTIES_SALAIRE_NET</vt:lpstr>
      <vt:lpstr>'2025'!SORTIES_SALAIRE_NET</vt:lpstr>
      <vt:lpstr>'2023'!TOTAL</vt:lpstr>
      <vt:lpstr>'2024'!TOTAL</vt:lpstr>
      <vt:lpstr>'2025'!TOTAL</vt:lpstr>
      <vt:lpstr>'2023'!TOTAL_ENTREES</vt:lpstr>
      <vt:lpstr>'2024'!TOTAL_ENTREES</vt:lpstr>
      <vt:lpstr>'2025'!TOTAL_ENTREES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2025-04-04T15:11:32Z</dcterms:modified>
</cp:coreProperties>
</file>