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027228E0-44D2-4721-87E2-1A16E2BBB9FA}" xr6:coauthVersionLast="47" xr6:coauthVersionMax="47" xr10:uidLastSave="{00000000-0000-0000-0000-000000000000}"/>
  <x:bookViews>
    <x:workbookView xWindow="-108" yWindow="-108" windowWidth="23256" windowHeight="14856" activeTab="1"/>
  </x:bookViews>
  <x:sheets>
    <x:sheet name="2024" sheetId="15" r:id="rId1"/>
    <x:sheet name="2025" sheetId="16" r:id="rId2"/>
    <x:sheet name="Params" sheetId="10" r:id="rId3"/>
    <x:sheet name="Synthése" sheetId="13" r:id="rId4"/>
  </x:sheets>
  <x:definedNames>
    <x:definedName name="AOUT" localSheetId="0">'2024'!$J$3</x:definedName>
    <x:definedName name="AOUT" localSheetId="1">'2025'!$J$3</x:definedName>
    <x:definedName name="AOUT">#REF!</x:definedName>
    <x:definedName name="AVANCE_SUR_SALAIRE" localSheetId="0">'2024'!#REF!</x:definedName>
    <x:definedName name="AVANCE_SUR_SALAIRE" localSheetId="1">'2025'!#REF!</x:definedName>
    <x:definedName name="AVANCE_SUR_SALAIRE">#REF!</x:definedName>
    <x:definedName name="AVRIL" localSheetId="0">'2024'!$F$3</x:definedName>
    <x:definedName name="AVRIL" localSheetId="1">'2025'!$F$3</x:definedName>
    <x:definedName name="AVRIL">#REF!</x:definedName>
    <x:definedName name="CRA" localSheetId="0">'2024'!$B$10</x:definedName>
    <x:definedName name="CRA" localSheetId="1">'2025'!$B$10</x:definedName>
    <x:definedName name="CRA">#REF!</x:definedName>
    <x:definedName name="CRA_ASTREINTE" localSheetId="0">'2024'!$B$14</x:definedName>
    <x:definedName name="CRA_ASTREINTE" localSheetId="1">'2025'!$B$14</x:definedName>
    <x:definedName name="CRA_ASTREINTE">#REF!</x:definedName>
    <x:definedName name="CRA_CP" localSheetId="0">'2024'!$B$12</x:definedName>
    <x:definedName name="CRA_CP" localSheetId="1">'2025'!$B$12</x:definedName>
    <x:definedName name="CRA_CP">#REF!</x:definedName>
    <x:definedName name="CRA_PRODUCTION" localSheetId="0">'2024'!$B$11</x:definedName>
    <x:definedName name="CRA_PRODUCTION" localSheetId="1">'2025'!$B$11</x:definedName>
    <x:definedName name="CRA_PRODUCTION">#REF!</x:definedName>
    <x:definedName name="CRA_SANS_SOLDE" localSheetId="0">'2024'!$B$13</x:definedName>
    <x:definedName name="CRA_SANS_SOLDE" localSheetId="1">'2025'!$B$13</x:definedName>
    <x:definedName name="CRA_SANS_SOLDE">#REF!</x:definedName>
    <x:definedName name="DECEMBRE" localSheetId="0">'2024'!$N$3</x:definedName>
    <x:definedName name="DECEMBRE" localSheetId="1">'2025'!$N$3</x:definedName>
    <x:definedName name="DECEMBRE">#REF!</x:definedName>
    <x:definedName name="ENTREES" localSheetId="0">'2024'!$B$16</x:definedName>
    <x:definedName name="ENTREES" localSheetId="1">'2025'!$B$16</x:definedName>
    <x:definedName name="ENTREES">#REF!</x:definedName>
    <x:definedName name="ENTREES_ASTREINTE" localSheetId="0">'2024'!$B$18</x:definedName>
    <x:definedName name="ENTREES_ASTREINTE" localSheetId="1">'2025'!$B$18</x:definedName>
    <x:definedName name="ENTREES_ASTREINTE">#REF!</x:definedName>
    <x:definedName name="ENTREES_FACTURE" localSheetId="0">'2024'!$B$17</x:definedName>
    <x:definedName name="ENTREES_FACTURE" localSheetId="1">'2025'!$B$17</x:definedName>
    <x:definedName name="ENTREES_FACTURE">#REF!</x:definedName>
    <x:definedName name="FEVRIER" localSheetId="0">'2024'!$D$3</x:definedName>
    <x:definedName name="FEVRIER" localSheetId="1">'2025'!$D$3</x:definedName>
    <x:definedName name="FEVRIER">#REF!</x:definedName>
    <x:definedName name="JANVIER" localSheetId="0">'2024'!$C$3</x:definedName>
    <x:definedName name="JANVIER" localSheetId="1">'2025'!$C$3</x:definedName>
    <x:definedName name="JANVIER">#REF!</x:definedName>
    <x:definedName name="JUILLET" localSheetId="0">'2024'!$I$3</x:definedName>
    <x:definedName name="JUILLET" localSheetId="1">'2025'!$I$3</x:definedName>
    <x:definedName name="JUILLET">#REF!</x:definedName>
    <x:definedName name="JUIN" localSheetId="0">'2024'!$H$3</x:definedName>
    <x:definedName name="JUIN" localSheetId="1">'2025'!$H$3</x:definedName>
    <x:definedName name="JUIN">#REF!</x:definedName>
    <x:definedName name="MAI" localSheetId="0">'2024'!$G$3</x:definedName>
    <x:definedName name="MAI" localSheetId="1">'2025'!$G$3</x:definedName>
    <x:definedName name="MAI">#REF!</x:definedName>
    <x:definedName name="MARS" localSheetId="0">'2024'!$E$3</x:definedName>
    <x:definedName name="MARS" localSheetId="1">'2025'!$E$3</x:definedName>
    <x:definedName name="MARS">#REF!</x:definedName>
    <x:definedName name="MOIS" localSheetId="0">'2024'!$B$3</x:definedName>
    <x:definedName name="MOIS" localSheetId="1">'2025'!$B$3</x:definedName>
    <x:definedName name="MOIS">#REF!</x:definedName>
    <x:definedName name="NOVEMBRE" localSheetId="0">'2024'!$M$3</x:definedName>
    <x:definedName name="NOVEMBRE" localSheetId="1">'2025'!$M$3</x:definedName>
    <x:definedName name="NOVEMBRE">#REF!</x:definedName>
    <x:definedName name="OCTOBRE" localSheetId="0">'2024'!$L$3</x:definedName>
    <x:definedName name="OCTOBRE" localSheetId="1">'2025'!$L$3</x:definedName>
    <x:definedName name="OCTOBRE">#REF!</x:definedName>
    <x:definedName name="REPAS" localSheetId="0">'2024'!$B$5</x:definedName>
    <x:definedName name="REPAS" localSheetId="1">'2025'!$B$5</x:definedName>
    <x:definedName name="REPAS">#REF!</x:definedName>
    <x:definedName name="REPAS_ACQUIS" localSheetId="0">'2024'!$B$7</x:definedName>
    <x:definedName name="REPAS_ACQUIS" localSheetId="1">'2025'!$B$7</x:definedName>
    <x:definedName name="REPAS_ACQUIS">#REF!</x:definedName>
    <x:definedName name="REPAS_PRIS" localSheetId="0">'2024'!$B$6</x:definedName>
    <x:definedName name="REPAS_PRIS" localSheetId="1">'2025'!$B$6</x:definedName>
    <x:definedName name="REPAS_PRIS">#REF!</x:definedName>
    <x:definedName name="REPAS_SOLDE" localSheetId="0">'2024'!$B$8</x:definedName>
    <x:definedName name="REPAS_SOLDE" localSheetId="1">'2025'!$B$8</x:definedName>
    <x:definedName name="REPAS_SOLDE">#REF!</x:definedName>
    <x:definedName name="SEPTEMBRE" localSheetId="0">'2024'!$K$3</x:definedName>
    <x:definedName name="SEPTEMBRE" localSheetId="1">'2025'!$K$3</x:definedName>
    <x:definedName name="SEPTEMBRE">#REF!</x:definedName>
    <x:definedName name="SOLDE" localSheetId="0">'2024'!$B$32</x:definedName>
    <x:definedName name="SOLDE" localSheetId="1">'2025'!$B$29</x:definedName>
    <x:definedName name="SORTIES" localSheetId="0">'2024'!$B$21</x:definedName>
    <x:definedName name="SORTIES" localSheetId="1">'2025'!$B$21</x:definedName>
    <x:definedName name="SORTIES">#REF!</x:definedName>
    <x:definedName name="SORTIES_ABONDEMENT" localSheetId="0">'2024'!#REF!</x:definedName>
    <x:definedName name="SORTIES_ABONDEMENT" localSheetId="1">'2025'!#REF!</x:definedName>
    <x:definedName name="SORTIES_ABONDEMENT">#REF!</x:definedName>
    <x:definedName name="SORTIES_CHARGES_SOCIALES_PATRONALES" localSheetId="0">'2024'!$B$26</x:definedName>
    <x:definedName name="SORTIES_CHARGES_SOCIALES_PATRONALES" localSheetId="1">'2025'!$B$23</x:definedName>
    <x:definedName name="SORTIES_CHARGES_SOCIALES_PATRONALES">#REF!</x:definedName>
    <x:definedName name="SORTIES_FRAIS_PEE_AMUNDI" localSheetId="0">'2024'!#REF!</x:definedName>
    <x:definedName name="SORTIES_FRAIS_PEE_AMUNDI" localSheetId="1">'2025'!#REF!</x:definedName>
    <x:definedName name="SORTIES_FRAIS_PEE_AMUNDI">#REF!</x:definedName>
    <x:definedName name="SORTIES_INTERESSEMENT" localSheetId="0">'2024'!#REF!</x:definedName>
    <x:definedName name="SORTIES_INTERESSEMENT" localSheetId="1">'2025'!#REF!</x:definedName>
    <x:definedName name="SORTIES_INTERESSEMENT">#REF!</x:definedName>
    <x:definedName name="SORTIES_SALAIRE_NET" localSheetId="0">'2024'!$B$22</x:definedName>
    <x:definedName name="SORTIES_SALAIRE_NET" localSheetId="1">'2025'!$B$22</x:definedName>
    <x:definedName name="SORTIES_SALAIRE_NET">#REF!</x:definedName>
    <x:definedName name="TOTAL" localSheetId="0">'2024'!$P$3</x:definedName>
    <x:definedName name="TOTAL" localSheetId="1">'2025'!$P$3</x:definedName>
    <x:definedName name="TOTAL">#REF!</x:definedName>
    <x:definedName name="TOTAL_ENTREES" localSheetId="0">'2024'!$B$19</x:definedName>
    <x:definedName name="TOTAL_ENTREES" localSheetId="1">'2025'!$B$19</x:definedName>
    <x:definedName name="TOTAL_ENTREES">#REF!</x:definedName>
    <x:definedName name="TOTAL_SORTIES" localSheetId="0">'2024'!$B$28</x:definedName>
    <x:definedName name="TOTAL_SORTIES" localSheetId="1">'2025'!$B$25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J27" authorId="0" shapeId="0" xr:uid="{84623676-C61F-4F1D-B9DB-B1B0DF1E4256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 déduire de son salaire de Septembre</t>
        </r>
      </text>
    </comment>
    <comment ref="M27" authorId="0" shapeId="0" xr:uid="{76376F7D-E60D-4D42-AF4A-17C6050437B1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 deduire de son salaire de Novembre</t>
        </r>
      </text>
    </comment>
    <comment ref="N27" authorId="0" shapeId="0" xr:uid="{D3719BEB-60D8-4260-85EB-BE457B0F84C2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A rembourser a partir de décembre 250 E/mois</t>
        </r>
      </text>
    </comment>
  </commentList>
</comments>
</file>

<file path=xl/sharedStrings.xml><?xml version="1.0" encoding="utf-8"?>
<sst xmlns="http://schemas.openxmlformats.org/spreadsheetml/2006/main" count="81" uniqueCount="45">
  <si>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</si>
  <si>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</si>
  <si>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</si>
  <si>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</si>
  <si>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</si>
  <si>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</si>
  <si>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</si>
  <si>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</si>
  <si>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</si>
  <si>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</si>
  <si>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</si>
  <si>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</si>
  <si>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</si>
  <si>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</si>
  <si>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</si>
  <si>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</si>
  <si>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</si>
  <si>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</si>
  <si>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</si>
  <si>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</si>
  <si>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</si>
  <si>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</si>
  <si>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</si>
  <si>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</si>
  <si>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</si>
  <si>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</si>
  <si>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</si>
  <si>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</si>
  <si>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</si>
  <si>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</si>
  <si>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</si>
  <si>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</si>
  <si>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</si>
  <si>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</si>
  <si>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</si>
  <si>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</si>
  <si>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</si>
  <si>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</si>
  <si>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(Juillet 2024)</t>
  </si>
  <si>
    <t>Intéressement Net</t>
  </si>
  <si>
    <t>CSG/CRDS Intéressement</t>
  </si>
  <si>
    <t>Frais PEE Amundi</t>
  </si>
  <si>
    <t>Acompte Versé</t>
  </si>
  <si>
    <t>Acompte Remboursé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</si>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</sst>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4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11"/>
      <x:color rgb="FFFF0000"/>
      <x:name val="Calibri"/>
      <x:family val="2"/>
      <x:scheme val="minor"/>
    </x:font>
    <x:font>
      <x:sz val="10.5"/>
      <x:color rgb="FF000000"/>
      <x:name val="Calibri"/>
      <x:family val="2"/>
      <x:scheme val="minor"/>
    </x:font>
    <x:font>
      <x:sz val="10.5"/>
      <x:color rgb="FFFF0000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2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  <x:fill>
      <x:patternFill patternType="solid">
        <x:fgColor theme="7" tint="0.39997558519241921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  <x:border>
      <x:left style="thin">
        <x:color auto="1"/>
      </x:left>
      <x:right style="thin">
        <x:color auto="1"/>
      </x:right>
      <x:top/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74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3" xfId="0" applyFont="1" applyFill="1" applyBorder="1"/>
    <x:xf numFmtId="0" fontId="1" fillId="3" borderId="5" xfId="0" applyFont="1" applyFill="1" applyBorder="1"/>
    <x:xf numFmtId="0" fontId="0" fillId="0" borderId="4" xfId="0" applyBorder="1" applyProtection="1">
      <x:protection locked="0"/>
    </x:xf>
    <x:xf numFmtId="4" fontId="4" fillId="4" borderId="4" xfId="0" applyNumberFormat="1" applyFont="1" applyFill="1" applyBorder="1"/>
    <x:xf numFmtId="0" fontId="0" fillId="0" borderId="8" xfId="0" applyBorder="1"/>
    <x:xf numFmtId="0" fontId="0" fillId="0" borderId="4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3" xfId="0" applyFont="1" applyFill="1" applyBorder="1"/>
    <x:xf numFmtId="0" fontId="1" fillId="0" borderId="2" xfId="0" applyFont="1" applyBorder="1" applyAlignment="1">
      <x:alignment horizontal="center" vertical="center"/>
    </x:xf>
    <x:xf numFmtId="0" fontId="1" fillId="8" borderId="3" xfId="0" applyFont="1" applyFill="1" applyBorder="1"/>
    <x:xf numFmtId="0" fontId="0" fillId="0" borderId="9" xfId="0" applyBorder="1" applyProtection="1">
      <x:protection locked="0"/>
    </x:xf>
    <x:xf numFmtId="0" fontId="0" fillId="8" borderId="7" xfId="0" applyFill="1" applyBorder="1"/>
    <x:xf numFmtId="4" fontId="4" fillId="4" borderId="6" xfId="0" applyNumberFormat="1" applyFont="1" applyFill="1" applyBorder="1"/>
    <x:xf numFmtId="0" fontId="0" fillId="7" borderId="7" xfId="0" applyFill="1" applyBorder="1"/>
    <x:xf numFmtId="0" fontId="0" fillId="0" borderId="9" xfId="0" applyBorder="1"/>
    <x:xf numFmtId="0" fontId="0" fillId="0" borderId="2" xfId="0" applyBorder="1"/>
    <x:xf numFmtId="0" fontId="0" fillId="2" borderId="7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3" xfId="0" applyFont="1" applyFill="1" applyBorder="1"/>
    <x:xf numFmtId="0" fontId="0" fillId="0" borderId="2" xfId="0" applyBorder="1" applyProtection="1">
      <x:protection locked="0"/>
    </x:xf>
    <x:xf numFmtId="4" fontId="0" fillId="3" borderId="7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9" xfId="0" applyNumberFormat="1" applyFont="1" applyFill="1" applyBorder="1"/>
    <x:xf numFmtId="1" fontId="4" fillId="0" borderId="4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4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5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0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2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2" xfId="0" applyFill="1" applyBorder="1"/>
    <x:xf numFmtId="1" fontId="4" fillId="4" borderId="4" xfId="0" applyNumberFormat="1" applyFont="1" applyFill="1" applyBorder="1"/>
    <x:xf numFmtId="0" fontId="0" fillId="7" borderId="2" xfId="0" applyFill="1" applyBorder="1"/>
    <x:xf numFmtId="0" fontId="0" fillId="2" borderId="2" xfId="0" applyFill="1" applyBorder="1"/>
    <x:xf numFmtId="4" fontId="0" fillId="3" borderId="2" xfId="0" applyNumberFormat="1" applyFill="1" applyBorder="1"/>
    <x:xf numFmtId="4" fontId="10" fillId="4" borderId="4" xfId="0" applyNumberFormat="1" applyFont="1" applyFill="1" applyBorder="1"/>
    <x:xf numFmtId="0" fontId="9" fillId="0" borderId="4" xfId="0" applyFont="1" applyBorder="1" applyProtection="1">
      <x:protection locked="0"/>
    </x:xf>
    <x:xf numFmtId="4" fontId="11" fillId="4" borderId="4" xfId="0" applyNumberFormat="1" applyFont="1" applyFill="1" applyBorder="1"/>
    <x:xf numFmtId="0" fontId="0" fillId="0" borderId="11" xfId="0" applyBorder="1" applyProtection="1">
      <x:protection locked="0"/>
    </x:xf>
    <x:xf numFmtId="4" fontId="4" fillId="4" borderId="11" xfId="0" applyNumberFormat="1" applyFont="1" applyFill="1" applyBorder="1"/>
    <x:xf numFmtId="0" fontId="0" fillId="11" borderId="1" xfId="0" applyFill="1" applyBorder="1" applyProtection="1">
      <x:protection locked="0"/>
    </x:xf>
    <x:xf numFmtId="0" fontId="0" fillId="11" borderId="1" xfId="0" applyFill="1" applyBorder="1"/>
    <x:xf numFmtId="0" fontId="0" fillId="11" borderId="1" xfId="0" applyFill="1" applyBorder="1" applyAlignment="1">
      <x:alignment horizontal="center"/>
    </x:xf>
    <x:xf numFmtId="0" fontId="1" fillId="11" borderId="1" xfId="0" applyFont="1" applyFill="1" applyBorder="1" applyAlignment="1">
      <x:alignment horizontal="center"/>
    </x:xf>
    <x:xf numFmtId="0" fontId="6" fillId="0" borderId="0" xfId="0" applyFont="1" applyAlignment="1">
      <x:alignment horizontal="center" vertical="center"/>
    </x:xf>
    <x:xf numFmtId="0" fontId="6" fillId="0" borderId="6" xfId="0" applyFont="1" applyBorder="1" applyAlignment="1">
      <x:alignment horizontal="center" vertical="center"/>
    </x:xf>
    <x:xf numFmtId="0" fontId="5" fillId="5" borderId="3" xfId="0" applyFont="1" applyFill="1" applyBorder="1" applyAlignment="1">
      <x:alignment horizontal="center" vertical="center"/>
    </x:xf>
    <x:xf numFmtId="0" fontId="5" fillId="5" borderId="7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9E350897-0E47-4F0C-BB0E-FE4D72EE7013}" mc:Ignorable="x14ac xr xr2 xr3">
  <x:dimension ref="B1:P32"/>
  <x:sheetViews>
    <x:sheetView topLeftCell="A2" workbookViewId="0">
      <x:selection activeCell="P28" sqref="P28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9" t="s">
        <x:v>9</x:v>
      </x:c>
    </x:row>
    <x:row r="2" spans="2:16" x14ac:dyDescent="0.3">
      <x:c r="B2" s="70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 spans="2:16" x14ac:dyDescent="0.3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 spans="2:16" x14ac:dyDescent="0.3">
      <x:c r="B6" s="8" t="s">
        <x:v>19</x:v>
      </x:c>
      <x:c r="C6" s="56"/>
      <x:c r="D6" s="56"/>
      <x:c r="E6" s="56"/>
      <x:c r="F6" s="33"/>
      <x:c r="G6" s="33"/>
      <x:c r="H6" s="33"/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2">
        <x:f>SUM(C6:N6)</x:f>
        <x:v>114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>
        <x:v>18</x:v>
      </x:c>
      <x:c r="J7" s="33">
        <x:v>21</x:v>
      </x:c>
      <x:c r="K7" s="33">
        <x:v>21</x:v>
      </x:c>
      <x:c r="L7" s="33">
        <x:v>21</x:v>
      </x:c>
      <x:c r="M7" s="33">
        <x:v>18</x:v>
      </x:c>
      <x:c r="N7" s="33">
        <x:v>18</x:v>
      </x:c>
      <x:c r="O7" s="31"/>
      <x:c r="P7" s="52">
        <x:f>SUM(C7:N7)</x:f>
        <x:v>117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-1</x:v>
      </x:c>
      <x:c r="J8" s="32">
        <x:f t="shared" si="0"/>
        <x:v>2</x:v>
      </x:c>
      <x:c r="K8" s="32">
        <x:f t="shared" si="0"/>
        <x:v>2</x:v>
      </x:c>
      <x:c r="L8" s="32">
        <x:f t="shared" si="0"/>
        <x:v>2</x:v>
      </x:c>
      <x:c r="M8" s="32">
        <x:f t="shared" si="0"/>
        <x:v>-1</x:v>
      </x:c>
      <x:c r="N8" s="32">
        <x:f t="shared" si="0"/>
        <x:v>-1</x:v>
      </x:c>
      <x:c r="O8" s="31"/>
      <x:c r="P8" s="52">
        <x:f>SUM(C8:N8)</x:f>
        <x:v>3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 spans="2:16" x14ac:dyDescent="0.3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>
        <x:v>18</x:v>
      </x:c>
      <x:c r="J11" s="10">
        <x:v>21</x:v>
      </x:c>
      <x:c r="K11" s="10">
        <x:v>21</x:v>
      </x:c>
      <x:c r="L11" s="10">
        <x:v>21</x:v>
      </x:c>
      <x:c r="M11" s="10">
        <x:v>18</x:v>
      </x:c>
      <x:c r="N11" s="10">
        <x:v>18.5</x:v>
      </x:c>
      <x:c r="P11" s="53">
        <x:f>SUM(C11:N11)</x:f>
        <x:v>117.5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>
        <x:v>5</x:v>
      </x:c>
      <x:c r="J12" s="11"/>
      <x:c r="K12" s="11"/>
      <x:c r="L12" s="11">
        <x:v>2</x:v>
      </x:c>
      <x:c r="M12" s="11">
        <x:v>1</x:v>
      </x:c>
      <x:c r="N12" s="11">
        <x:v>2.5</x:v>
      </x:c>
      <x:c r="P12" s="53">
        <x:f>SUM(C12:N12)</x:f>
        <x:v>10.5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>
        <x:f>I11*Params!$C$5*(1-Params!$C$3)-Params!$C$4</x:f>
        <x:v>8370.6</x:v>
      </x:c>
      <x:c r="J17" s="9">
        <x:f>J11*Params!$C$5*(1-Params!$C$3)-Params!$C$4</x:f>
        <x:v>9778.2000000000007</x:v>
      </x:c>
      <x:c r="K17" s="9">
        <x:f>K11*Params!$C$5*(1-Params!$C$3)-Params!$C$4</x:f>
        <x:v>9778.2000000000007</x:v>
      </x:c>
      <x:c r="L17" s="9">
        <x:f>L11*Params!$C$5*(1-Params!$C$3)-Params!$C$4</x:f>
        <x:v>9778.2000000000007</x:v>
      </x:c>
      <x:c r="M17" s="9">
        <x:f>M11*Params!$C$5*(1-Params!$C$3)-Params!$C$4</x:f>
        <x:v>8370.6</x:v>
      </x:c>
      <x:c r="N17" s="9">
        <x:f>N11*Params!$C$5*(1-Params!$C$3)-Params!$C$4</x:f>
        <x:v>8605.2000000000007</x:v>
      </x:c>
      <x:c r="O17" s="4"/>
      <x:c r="P17" s="37">
        <x:f>SUM(C17:N17)</x:f>
        <x:v>54681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8370.6</x:v>
      </x:c>
      <x:c r="J19" s="25">
        <x:f t="shared" si="1"/>
        <x:v>9778.2000000000007</x:v>
      </x:c>
      <x:c r="K19" s="25">
        <x:f t="shared" si="1"/>
        <x:v>9778.2000000000007</x:v>
      </x:c>
      <x:c r="L19" s="25">
        <x:f t="shared" si="1"/>
        <x:v>9778.2000000000007</x:v>
      </x:c>
      <x:c r="M19" s="25">
        <x:f t="shared" si="1"/>
        <x:v>8370.6</x:v>
      </x:c>
      <x:c r="N19" s="25">
        <x:f t="shared" si="1"/>
        <x:v>8605.2000000000007</x:v>
      </x:c>
      <x:c r="O19" s="5"/>
      <x:c r="P19" s="38">
        <x:f>SUM(C19:O19)</x:f>
        <x:v>54681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>
        <x:v>4750.66</x:v>
      </x:c>
      <x:c r="J22" s="9">
        <x:v>4750.66</x:v>
      </x:c>
      <x:c r="K22" s="9">
        <x:v>4050.66</x:v>
      </x:c>
      <x:c r="L22" s="9">
        <x:v>4750.66</x:v>
      </x:c>
      <x:c r="M22" s="9">
        <x:v>4250.66</x:v>
      </x:c>
      <x:c r="N22" s="9">
        <x:v>4500.66</x:v>
      </x:c>
      <x:c r="O22" s="4"/>
      <x:c r="P22" s="39">
        <x:f t="shared" ref="P22:P28" si="2">SUM(C22:N22)</x:f>
        <x:v>27053.96</x:v>
      </x:c>
    </x:row>
    <x:row r="23" spans="2:16" x14ac:dyDescent="0.3">
      <x:c r="B23" s="8" t="s">
        <x:v>39</x:v>
      </x:c>
      <x:c r="C23" s="9"/>
      <x:c r="D23" s="9"/>
      <x:c r="E23" s="9"/>
      <x:c r="F23" s="60"/>
      <x:c r="G23" s="60"/>
      <x:c r="H23" s="60"/>
      <x:c r="I23" s="60">
        <x:f t="shared" ref="I23:N23" si="3">(5461.69/5)*(1-9.7%)</x:f>
        <x:v>986.381214</x:v>
      </x:c>
      <x:c r="J23" s="60">
        <x:f t="shared" si="3"/>
        <x:v>986.381214</x:v>
      </x:c>
      <x:c r="K23" s="60">
        <x:f t="shared" si="3"/>
        <x:v>986.381214</x:v>
      </x:c>
      <x:c r="L23" s="60">
        <x:f t="shared" si="3"/>
        <x:v>986.381214</x:v>
      </x:c>
      <x:c r="M23" s="60">
        <x:f t="shared" si="3"/>
        <x:v>986.381214</x:v>
      </x:c>
      <x:c r="N23" s="60">
        <x:f t="shared" si="3"/>
        <x:v>986.381214</x:v>
      </x:c>
      <x:c r="O23" s="4"/>
      <x:c r="P23" s="39">
        <x:f t="shared" si="2"/>
        <x:v>5918.287284</x:v>
      </x:c>
    </x:row>
    <x:row r="24" spans="2:16" x14ac:dyDescent="0.3">
      <x:c r="B24" s="61" t="s">
        <x:v>40</x:v>
      </x:c>
      <x:c r="C24" s="62"/>
      <x:c r="D24" s="62"/>
      <x:c r="E24" s="62"/>
      <x:c r="F24" s="62"/>
      <x:c r="G24" s="62"/>
      <x:c r="H24" s="62"/>
      <x:c r="I24" s="62">
        <x:f t="shared" ref="I24:N24" si="4">(5461.69/5)*9.7%</x:f>
        <x:v>105.95678599999998</x:v>
      </x:c>
      <x:c r="J24" s="62">
        <x:f t="shared" si="4"/>
        <x:v>105.95678599999998</x:v>
      </x:c>
      <x:c r="K24" s="62">
        <x:f t="shared" si="4"/>
        <x:v>105.95678599999998</x:v>
      </x:c>
      <x:c r="L24" s="62">
        <x:f t="shared" si="4"/>
        <x:v>105.95678599999998</x:v>
      </x:c>
      <x:c r="M24" s="62">
        <x:f t="shared" si="4"/>
        <x:v>105.95678599999998</x:v>
      </x:c>
      <x:c r="N24" s="62">
        <x:f t="shared" si="4"/>
        <x:v>105.95678599999998</x:v>
      </x:c>
      <x:c r="O24" s="4"/>
      <x:c r="P24" s="39">
        <x:f t="shared" si="2"/>
        <x:v>635.74071599999991</x:v>
      </x:c>
    </x:row>
    <x:row r="25" spans="2:16" x14ac:dyDescent="0.3">
      <x:c r="B25" s="61" t="s">
        <x:v>41</x:v>
      </x:c>
      <x:c r="C25" s="62"/>
      <x:c r="D25" s="62"/>
      <x:c r="E25" s="62"/>
      <x:c r="F25" s="62"/>
      <x:c r="G25" s="62"/>
      <x:c r="H25" s="62"/>
      <x:c r="I25" s="62">
        <x:f t="shared" ref="I25:N25" si="5">(I23)*0.02</x:f>
        <x:v>19.727624280000001</x:v>
      </x:c>
      <x:c r="J25" s="62">
        <x:f t="shared" si="5"/>
        <x:v>19.727624280000001</x:v>
      </x:c>
      <x:c r="K25" s="62">
        <x:f t="shared" si="5"/>
        <x:v>19.727624280000001</x:v>
      </x:c>
      <x:c r="L25" s="62">
        <x:f t="shared" si="5"/>
        <x:v>19.727624280000001</x:v>
      </x:c>
      <x:c r="M25" s="62">
        <x:f t="shared" si="5"/>
        <x:v>19.727624280000001</x:v>
      </x:c>
      <x:c r="N25" s="62">
        <x:f t="shared" si="5"/>
        <x:v>19.727624280000001</x:v>
      </x:c>
      <x:c r="O25" s="4"/>
      <x:c r="P25" s="39">
        <x:f t="shared" si="2"/>
        <x:v>118.36574568</x:v>
      </x:c>
    </x:row>
    <x:row r="26" spans="2:16" x14ac:dyDescent="0.3">
      <x:c r="B26" s="8" t="s">
        <x:v>8</x:v>
      </x:c>
      <x:c r="C26" s="9"/>
      <x:c r="D26" s="9"/>
      <x:c r="E26" s="9"/>
      <x:c r="F26" s="9"/>
      <x:c r="G26" s="9"/>
      <x:c r="H26" s="9"/>
      <x:c r="I26" s="9">
        <x:f>1027.43+1944.82</x:f>
        <x:v>2972.25</x:v>
      </x:c>
      <x:c r="J26" s="9">
        <x:f>1027.43+1957.96</x:f>
        <x:v>2985.3900000000003</x:v>
      </x:c>
      <x:c r="K26" s="9">
        <x:f>1027.43+1944.82</x:f>
        <x:v>2972.25</x:v>
      </x:c>
      <x:c r="L26" s="9">
        <x:f>1027.43+1944.82</x:f>
        <x:v>2972.25</x:v>
      </x:c>
      <x:c r="M26" s="9">
        <x:f>1027.43+1950.07</x:f>
        <x:v>2977.5</x:v>
      </x:c>
      <x:c r="N26" s="9">
        <x:f>1027.43+1947.46</x:f>
        <x:v>2974.8900000000003</x:v>
      </x:c>
      <x:c r="O26" s="4"/>
      <x:c r="P26" s="39">
        <x:f t="shared" si="2"/>
        <x:v>17854.53</x:v>
      </x:c>
    </x:row>
    <x:row r="27" spans="2:16" x14ac:dyDescent="0.3">
      <x:c r="B27" s="63" t="s">
        <x:v>42</x:v>
      </x:c>
      <x:c r="C27" s="64"/>
      <x:c r="D27" s="64"/>
      <x:c r="E27" s="64"/>
      <x:c r="F27" s="64"/>
      <x:c r="G27" s="64"/>
      <x:c r="H27" s="64"/>
      <x:c r="I27" s="64"/>
      <x:c r="J27" s="64">
        <x:v>700</x:v>
      </x:c>
      <x:c r="K27" s="64"/>
      <x:c r="L27" s="64"/>
      <x:c r="M27" s="64">
        <x:v>500</x:v>
      </x:c>
      <x:c r="N27" s="64">
        <x:v>500</x:v>
      </x:c>
      <x:c r="O27" s="4"/>
      <x:c r="P27" s="39">
        <x:f t="shared" si="2"/>
        <x:v>1700</x:v>
      </x:c>
    </x:row>
    <x:row r="28" spans="2:16" x14ac:dyDescent="0.3">
      <x:c r="B28" s="7" t="s">
        <x:v>3</x:v>
      </x:c>
      <x:c r="C28" s="40">
        <x:f t="shared" ref="C28:I28" si="6">SUM(C22:C26)</x:f>
        <x:v>0</x:v>
      </x:c>
      <x:c r="D28" s="40">
        <x:f t="shared" si="6"/>
        <x:v>0</x:v>
      </x:c>
      <x:c r="E28" s="40">
        <x:f t="shared" si="6"/>
        <x:v>0</x:v>
      </x:c>
      <x:c r="F28" s="40">
        <x:f t="shared" si="6"/>
        <x:v>0</x:v>
      </x:c>
      <x:c r="G28" s="40">
        <x:f t="shared" si="6"/>
        <x:v>0</x:v>
      </x:c>
      <x:c r="H28" s="40">
        <x:f t="shared" si="6"/>
        <x:v>0</x:v>
      </x:c>
      <x:c r="I28" s="40">
        <x:f t="shared" si="6"/>
        <x:v>8834.9756242799995</x:v>
      </x:c>
      <x:c r="J28" s="40">
        <x:f>SUM(J22:J27)</x:f>
        <x:v>9548.1156242799989</x:v>
      </x:c>
      <x:c r="K28" s="40">
        <x:f>SUM(K22:K27)</x:f>
        <x:v>8134.9756242799995</x:v>
      </x:c>
      <x:c r="L28" s="40">
        <x:f>SUM(L22:L27)</x:f>
        <x:v>8834.9756242799995</x:v>
      </x:c>
      <x:c r="M28" s="40">
        <x:f>SUM(M22:M27)</x:f>
        <x:v>8840.2256242799995</x:v>
      </x:c>
      <x:c r="N28" s="40">
        <x:f>SUM(N22:N27)</x:f>
        <x:v>9087.6156242799989</x:v>
      </x:c>
      <x:c r="O28" s="4"/>
      <x:c r="P28" s="41">
        <x:f t="shared" si="2"/>
        <x:v>53280.883745679996</x:v>
      </x:c>
    </x:row>
    <x:row r="29" spans="2:16" x14ac:dyDescent="0.3">
      <x:c r="B29" s="42"/>
      <x:c r="C29" s="23"/>
      <x:c r="D29" s="23"/>
      <x:c r="E29" s="23"/>
      <x:c r="F29" s="23"/>
      <x:c r="G29" s="23"/>
      <x:c r="H29" s="23"/>
      <x:c r="I29" s="23"/>
      <x:c r="J29" s="23"/>
      <x:c r="K29" s="23"/>
      <x:c r="L29" s="23"/>
      <x:c r="M29" s="23"/>
      <x:c r="N29" s="23"/>
      <x:c r="O29" s="5"/>
    </x:row>
    <x:row r="30" spans="2:16" x14ac:dyDescent="0.3">
      <x:c r="B30" s="65" t="s">
        <x:v>43</x:v>
      </x:c>
      <x:c r="C30" s="66"/>
      <x:c r="D30" s="66"/>
      <x:c r="E30" s="66"/>
      <x:c r="F30" s="66"/>
      <x:c r="G30" s="66"/>
      <x:c r="H30" s="66"/>
      <x:c r="I30" s="66"/>
      <x:c r="J30" s="66"/>
      <x:c r="K30" s="66">
        <x:v>700</x:v>
      </x:c>
      <x:c r="L30" s="66"/>
      <x:c r="M30" s="66">
        <x:v>500</x:v>
      </x:c>
      <x:c r="N30" s="67">
        <x:v>250</x:v>
      </x:c>
      <x:c r="P30" s="68">
        <x:f>SUM(C30:N30)</x:f>
        <x:v>1450</x:v>
      </x:c>
    </x:row>
    <x:row r="32" spans="2:16" x14ac:dyDescent="0.3">
      <x:c r="B32" s="43" t="s">
        <x:v>25</x:v>
      </x:c>
      <x:c r="C32" s="44">
        <x:f t="shared" ref="C32:N32" si="7">C19-C28</x:f>
        <x:v>0</x:v>
      </x:c>
      <x:c r="D32" s="44">
        <x:f t="shared" si="7"/>
        <x:v>0</x:v>
      </x:c>
      <x:c r="E32" s="44">
        <x:f t="shared" si="7"/>
        <x:v>0</x:v>
      </x:c>
      <x:c r="F32" s="44">
        <x:f t="shared" si="7"/>
        <x:v>0</x:v>
      </x:c>
      <x:c r="G32" s="44">
        <x:f t="shared" si="7"/>
        <x:v>0</x:v>
      </x:c>
      <x:c r="H32" s="44">
        <x:f t="shared" si="7"/>
        <x:v>0</x:v>
      </x:c>
      <x:c r="I32" s="44">
        <x:f t="shared" si="7"/>
        <x:v>-464.3756242799991</x:v>
      </x:c>
      <x:c r="J32" s="44">
        <x:f t="shared" si="7"/>
        <x:v>230.08437572000184</x:v>
      </x:c>
      <x:c r="K32" s="44">
        <x:f t="shared" si="7"/>
        <x:v>1643.2243757200013</x:v>
      </x:c>
      <x:c r="L32" s="44">
        <x:f t="shared" si="7"/>
        <x:v>943.22437572000126</x:v>
      </x:c>
      <x:c r="M32" s="44">
        <x:f t="shared" si="7"/>
        <x:v>-469.6256242799991</x:v>
      </x:c>
      <x:c r="N32" s="44">
        <x:f t="shared" si="7"/>
        <x:v>-482.41562427999816</x:v>
      </x:c>
      <x:c r="P32" s="54">
        <x:f>SUM(C32:O32)</x:f>
        <x:v>1400.116254320008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legacyDrawing r:id="rId1"/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B6E654FE-4F4A-4361-A097-F744E7BF9DEF}" mc:Ignorable="x14ac xr xr2 xr3">
  <x:dimension ref="B1:P29"/>
  <x:sheetViews>
    <x:sheetView tabSelected="1" topLeftCell="A2" workbookViewId="0">
      <x:selection activeCell="D24" sqref="D24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9" t="s">
        <x:v>9</x:v>
      </x:c>
    </x:row>
    <x:row r="2">
      <x:c r="B2" s="70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1"/>
    </x:row>
    <x:row r="5">
      <x:c r="B5" s="15" t="s">
        <x:v>18</x:v>
      </x:c>
      <x:c r="C5" s="55"/>
      <x:c r="D5" s="55"/>
      <x:c r="E5" s="55"/>
      <x:c r="F5" s="17"/>
      <x:c r="G5" s="55"/>
      <x:c r="H5" s="17"/>
      <x:c r="I5" s="55"/>
      <x:c r="J5" s="17"/>
      <x:c r="K5" s="55"/>
      <x:c r="L5" s="17"/>
      <x:c r="M5" s="55"/>
      <x:c r="N5" s="17"/>
      <x:c r="O5" s="1"/>
      <x:c r="P5" s="46"/>
    </x:row>
    <x:row r="6">
      <x:c r="B6" s="8" t="s">
        <x:v>19</x:v>
      </x:c>
      <x:c r="C6" s="56">
        <x:v>19</x:v>
      </x:c>
      <x:c r="D6" s="56">
        <x:v>19</x:v>
      </x:c>
      <x:c r="E6" s="56">
        <x:v>19</x:v>
      </x:c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2">
        <x:f>SUM(C6:N6)</x:f>
        <x:v>38</x:v>
      </x:c>
    </x:row>
    <x:row r="7">
      <x:c r="B7" s="8" t="s">
        <x:v>20</x:v>
      </x:c>
      <x:c r="C7" s="33">
        <x:v>20</x:v>
      </x:c>
      <x:c r="D7" s="33">
        <x:v>19</x:v>
      </x:c>
      <x:c r="E7" s="33">
        <x:v>18</x:v>
      </x:c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2">
        <x:f>SUM(C7:N7)</x:f>
        <x:v>39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2">
        <x:f>SUM(C8:N8)</x:f>
        <x:v>1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1"/>
    </x:row>
    <x:row r="10">
      <x:c r="B10" s="13" t="s">
        <x:v>17</x:v>
      </x:c>
      <x:c r="C10" s="57"/>
      <x:c r="D10" s="57"/>
      <x:c r="E10" s="57"/>
      <x:c r="F10" s="19"/>
      <x:c r="G10" s="57"/>
      <x:c r="H10" s="19"/>
      <x:c r="I10" s="57"/>
      <x:c r="J10" s="19"/>
      <x:c r="K10" s="57"/>
      <x:c r="L10" s="19"/>
      <x:c r="M10" s="57"/>
      <x:c r="N10" s="19"/>
      <x:c r="P10" s="47"/>
    </x:row>
    <x:row r="11">
      <x:c r="B11" s="8" t="s">
        <x:v>13</x:v>
      </x:c>
      <x:c r="C11" s="10">
        <x:v>20</x:v>
      </x:c>
      <x:c r="D11" s="10">
        <x:v>19</x:v>
      </x:c>
      <x:c r="E11" s="10">
        <x:v>17.5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3">
        <x:f>SUM(C11:N11)</x:f>
        <x:v>39</x:v>
      </x:c>
    </x:row>
    <x:row r="12">
      <x:c r="B12" s="8" t="s">
        <x:v>15</x:v>
      </x:c>
      <x:c r="C12" s="11">
        <x:v>2</x:v>
      </x:c>
      <x:c r="D12" s="11">
        <x:v>1</x:v>
      </x:c>
      <x:c r="E12" s="11">
        <x:v>3.5</x:v>
      </x:c>
      <x:c r="F12" s="11"/>
      <x:c r="G12" s="11"/>
      <x:c r="H12" s="11"/>
      <x:c r="I12" s="11"/>
      <x:c r="J12" s="11"/>
      <x:c r="K12" s="11"/>
      <x:c r="L12" s="11"/>
      <x:c r="M12" s="11"/>
      <x:c r="N12" s="11"/>
      <x:c r="P12" s="53">
        <x:f>SUM(C12:N12)</x:f>
        <x:v>3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3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3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8"/>
      <x:c r="D16" s="58"/>
      <x:c r="E16" s="58"/>
      <x:c r="F16" s="22"/>
      <x:c r="G16" s="58"/>
      <x:c r="H16" s="22"/>
      <x:c r="I16" s="58"/>
      <x:c r="J16" s="22"/>
      <x:c r="K16" s="58"/>
      <x:c r="L16" s="22"/>
      <x:c r="M16" s="58"/>
      <x:c r="N16" s="22"/>
      <x:c r="P16" s="49"/>
    </x:row>
    <x:row r="17">
      <x:c r="B17" s="8" t="s">
        <x:v>6</x:v>
      </x:c>
      <x:c r="C17" s="9">
        <x:f>C11*Params!$C$5*(1-Params!$C$3)-Params!$C$4</x:f>
        <x:v>9309</x:v>
      </x:c>
      <x:c r="D17" s="9">
        <x:f>D11*Params!$C$5*(1-Params!$C$3)-Params!$C$4</x:f>
        <x:v>8839.800000000001</x:v>
      </x:c>
      <x:c r="E17" s="9">
        <x:f>E11*Params!$C$5*(1-Params!$C$3)-Params!$C$4</x:f>
      </x:c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18148.800000000003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37">
        <x:f>SUM(C18:N18)</x:f>
        <x:v>0</x:v>
      </x:c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18148.800000000003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59"/>
      <x:c r="D21" s="59"/>
      <x:c r="E21" s="59"/>
      <x:c r="F21" s="28"/>
      <x:c r="G21" s="59"/>
      <x:c r="H21" s="28"/>
      <x:c r="I21" s="59"/>
      <x:c r="J21" s="28"/>
      <x:c r="K21" s="59"/>
      <x:c r="L21" s="28"/>
      <x:c r="M21" s="59"/>
      <x:c r="N21" s="28"/>
      <x:c r="O21" s="4"/>
      <x:c r="P21" s="50"/>
    </x:row>
    <x:row r="22">
      <x:c r="B22" s="8" t="s">
        <x:v>7</x:v>
      </x:c>
      <x:c r="C22" s="9">
        <x:v>5488.12</x:v>
      </x:c>
      <x:c r="D22" s="9">
        <x:v>5738.12</x:v>
      </x:c>
      <x:c r="E22" s="9">
        <x:v>5738.12</x:v>
      </x:c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</x:c>
    </x:row>
    <x:row r="23">
      <x:c r="B23" s="8" t="s">
        <x:v>8</x:v>
      </x:c>
      <x:c r="C23" s="9">
        <x:f> 1139.27+ 2285.41</x:f>
        <x:v>3424.68</x:v>
      </x:c>
      <x:c r="D23" s="9">
        <x:f> 1139.27+ 2284.09</x:f>
        <x:v>3423.36</x:v>
      </x:c>
      <x:c r="E23" s="9">
        <x:f>1139.27+2281.48</x:f>
      </x:c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</x:c>
    </x:row>
    <x:row r="24">
      <x:c r="B24" s="8" t="s">
        <x:v>42</x:v>
      </x:c>
      <x:c r="C24" s="9"/>
      <x:c r="D24" s="9"/>
      <x:c r="E24" s="9"/>
      <x:c r="F24" s="9"/>
      <x:c r="G24" s="9"/>
      <x:c r="H24" s="9"/>
      <x:c r="I24" s="9"/>
      <x:c r="J24" s="9"/>
      <x:c r="K24" s="9"/>
      <x:c r="L24" s="9"/>
      <x:c r="M24" s="9"/>
      <x:c r="N24" s="9"/>
      <x:c r="O24" s="4"/>
      <x:c r="P24" s="39">
        <x:f>SUM(C24:N24)</x:f>
      </x:c>
    </x:row>
    <x:row r="25">
      <x:c r="B25" s="7" t="s">
        <x:v>3</x:v>
      </x:c>
      <x:c r="C25" s="40">
        <x:f>SUM(C22:C24)</x:f>
      </x:c>
      <x:c r="D25" s="40">
        <x:f>SUM(D22:D24)</x:f>
      </x:c>
      <x:c r="E25" s="40">
        <x:f>SUM(E22:E24)</x:f>
      </x:c>
      <x:c r="F25" s="40">
        <x:f>SUM(F22:F24)</x:f>
      </x:c>
      <x:c r="G25" s="40">
        <x:f>SUM(G22:G24)</x:f>
      </x:c>
      <x:c r="H25" s="40">
        <x:f>SUM(H22:H24)</x:f>
      </x:c>
      <x:c r="I25" s="40">
        <x:f>SUM(I22:I24)</x:f>
      </x:c>
      <x:c r="J25" s="40">
        <x:f>SUM(J22:J24)</x:f>
      </x:c>
      <x:c r="K25" s="40">
        <x:f>SUM(K22:K24)</x:f>
      </x:c>
      <x:c r="L25" s="40">
        <x:f>SUM(L22:L24)</x:f>
      </x:c>
      <x:c r="M25" s="40">
        <x:f>SUM(M22:M24)</x:f>
      </x:c>
      <x:c r="N25" s="40">
        <x:f>SUM(N22:N24)</x:f>
      </x:c>
      <x:c r="O25" s="4"/>
      <x:c r="P25" s="41">
        <x:f>SUM(C25:N25)</x:f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65" t="s">
        <x:v>43</x:v>
      </x:c>
      <x:c r="C27" s="66">
        <x:v>250</x:v>
      </x:c>
      <x:c r="D27" s="66"/>
      <x:c r="E27" s="66"/>
      <x:c r="F27" s="66"/>
      <x:c r="G27" s="66"/>
      <x:c r="H27" s="66"/>
      <x:c r="I27" s="66"/>
      <x:c r="J27" s="66"/>
      <x:c r="K27" s="66"/>
      <x:c r="L27" s="66"/>
      <x:c r="M27" s="66"/>
      <x:c r="N27" s="67"/>
      <x:c r="P27" s="68">
        <x:f>SUM(C27:N27)</x:f>
        <x:v>250</x:v>
      </x:c>
    </x:row>
    <x:row r="29">
      <x:c r="B29" s="43" t="s">
        <x:v>25</x:v>
      </x:c>
      <x:c r="C29" s="44">
        <x:f>C19-C25</x:f>
      </x:c>
      <x:c r="D29" s="44">
        <x:f>D19-D25</x:f>
      </x:c>
      <x:c r="E29" s="44">
        <x:f>E19-E25</x:f>
      </x:c>
      <x:c r="F29" s="44">
        <x:f>F19-F25</x:f>
      </x:c>
      <x:c r="G29" s="44">
        <x:f>G19-G25</x:f>
      </x:c>
      <x:c r="H29" s="44">
        <x:f>H19-H25</x:f>
      </x:c>
      <x:c r="I29" s="44">
        <x:f>I19-I25</x:f>
      </x:c>
      <x:c r="J29" s="44">
        <x:f>J19-J25</x:f>
      </x:c>
      <x:c r="K29" s="44">
        <x:f>K19-K25</x:f>
      </x:c>
      <x:c r="L29" s="44">
        <x:f>L19-L25</x:f>
      </x:c>
      <x:c r="M29" s="44">
        <x:f>M19-M25</x:f>
      </x:c>
      <x:c r="N29" s="44">
        <x:f>N19-N25</x:f>
      </x:c>
      <x:c r="P29" s="54">
        <x:f>SUM(C29:O29)</x:f>
        <x:v>74.52000000000226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2:C5"/>
  <x:sheetViews>
    <x:sheetView workbookViewId="0">
      <x:selection activeCell="C15" sqref="C1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71" t="s">
        <x:v>22</x:v>
      </x:c>
      <x:c r="C2" s="72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12</x:v>
      </x:c>
      <x:c r="C4" s="29">
        <x:v>75</x:v>
      </x:c>
    </x:row>
    <x:row r="5" spans="2:3" ht="30" customHeight="1" x14ac:dyDescent="0.3">
      <x:c r="B5" s="29" t="s">
        <x:v>38</x:v>
      </x:c>
      <x:c r="C5" s="29">
        <x:v>510</x:v>
      </x:c>
    </x:row>
  </x:sheetData>
  <x:mergeCells count="1">
    <x:mergeCell ref="B2:C2"/>
  </x:mergeCells>
  <x:pageMargins left="0.7" right="0.7" top="0.75" bottom="0.75" header="0.3" footer="0.3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73" t="s">
        <x:v>23</x:v>
      </x:c>
      <x:c r="C2" s="73"/>
    </x:row>
    <x:row r="3" spans="2:3" ht="16.95" customHeight="1" x14ac:dyDescent="0.3">
      <x:c r="B3" s="34" t="s">
        <x:v>24</x:v>
      </x:c>
      <x:c r="C3" s="35">
        <x:f>'2024'!P32+'2025'!P29</x:f>
        <x:v>1474.6362543200103</x:v>
      </x:c>
    </x:row>
    <x:row r="4" spans="2:3" ht="16.95" customHeight="1" x14ac:dyDescent="0.3">
      <x:c r="B4" s="34" t="s">
        <x:v>26</x:v>
      </x:c>
      <x:c r="C4" s="36">
        <x:f>SUM('2024'!P12)+'2025'!P12</x:f>
        <x:v>13.5</x:v>
      </x:c>
    </x:row>
    <x:row r="5" spans="2:3" x14ac:dyDescent="0.3">
      <x:c r="B5" t="s">
        <x:v>44</x:v>
      </x:c>
      <x:c r="C5">
        <x:f>(8*2.08)-C4</x:f>
        <x:v>3.1400000000000006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64</vt:i4>
      </vt:variant>
    </vt:vector>
  </HeadingPairs>
  <TitlesOfParts>
    <vt:vector size="68" baseType="lpstr">
      <vt:lpstr>2024</vt:lpstr>
      <vt:lpstr>2025</vt:lpstr>
      <vt:lpstr>Params</vt:lpstr>
      <vt:lpstr>Synthése</vt:lpstr>
      <vt:lpstr>'2024'!AOUT</vt:lpstr>
      <vt:lpstr>'2025'!AOUT</vt:lpstr>
      <vt:lpstr>'2024'!AVRIL</vt:lpstr>
      <vt:lpstr>'2025'!AVRIL</vt:lpstr>
      <vt:lpstr>'2024'!CRA</vt:lpstr>
      <vt:lpstr>'2025'!CRA</vt:lpstr>
      <vt:lpstr>'2024'!CRA_ASTREINTE</vt:lpstr>
      <vt:lpstr>'2025'!CRA_ASTREINTE</vt:lpstr>
      <vt:lpstr>'2024'!CRA_CP</vt:lpstr>
      <vt:lpstr>'2025'!CRA_CP</vt:lpstr>
      <vt:lpstr>'2024'!CRA_PRODUCTION</vt:lpstr>
      <vt:lpstr>'2025'!CRA_PRODUCTION</vt:lpstr>
      <vt:lpstr>'2024'!CRA_SANS_SOLDE</vt:lpstr>
      <vt:lpstr>'2025'!CRA_SANS_SOLDE</vt:lpstr>
      <vt:lpstr>'2024'!DECEMBRE</vt:lpstr>
      <vt:lpstr>'2025'!DECEMBRE</vt:lpstr>
      <vt:lpstr>'2024'!ENTREES</vt:lpstr>
      <vt:lpstr>'2025'!ENTREES</vt:lpstr>
      <vt:lpstr>'2024'!ENTREES_ASTREINTE</vt:lpstr>
      <vt:lpstr>'2025'!ENTREES_ASTREINTE</vt:lpstr>
      <vt:lpstr>'2024'!ENTREES_FACTURE</vt:lpstr>
      <vt:lpstr>'2025'!ENTREES_FACTURE</vt:lpstr>
      <vt:lpstr>'2024'!FEVRIER</vt:lpstr>
      <vt:lpstr>'2025'!FEVRIER</vt:lpstr>
      <vt:lpstr>'2024'!JANVIER</vt:lpstr>
      <vt:lpstr>'2025'!JANVIER</vt:lpstr>
      <vt:lpstr>'2024'!JUILLET</vt:lpstr>
      <vt:lpstr>'2025'!JUILLET</vt:lpstr>
      <vt:lpstr>'2024'!JUIN</vt:lpstr>
      <vt:lpstr>'2025'!JUIN</vt:lpstr>
      <vt:lpstr>'2024'!MAI</vt:lpstr>
      <vt:lpstr>'2025'!MAI</vt:lpstr>
      <vt:lpstr>'2024'!MARS</vt:lpstr>
      <vt:lpstr>'2025'!MARS</vt:lpstr>
      <vt:lpstr>'2024'!MOIS</vt:lpstr>
      <vt:lpstr>'2025'!MOIS</vt:lpstr>
      <vt:lpstr>'2024'!NOVEMBRE</vt:lpstr>
      <vt:lpstr>'2025'!NOVEMBRE</vt:lpstr>
      <vt:lpstr>'2024'!OCTOBRE</vt:lpstr>
      <vt:lpstr>'2025'!OCTOBRE</vt:lpstr>
      <vt:lpstr>'2024'!REPAS</vt:lpstr>
      <vt:lpstr>'2025'!REPAS</vt:lpstr>
      <vt:lpstr>'2024'!REPAS_ACQUIS</vt:lpstr>
      <vt:lpstr>'2025'!REPAS_ACQUIS</vt:lpstr>
      <vt:lpstr>'2024'!REPAS_PRIS</vt:lpstr>
      <vt:lpstr>'2025'!REPAS_PRIS</vt:lpstr>
      <vt:lpstr>'2024'!REPAS_SOLDE</vt:lpstr>
      <vt:lpstr>'2025'!REPAS_SOLDE</vt:lpstr>
      <vt:lpstr>'2024'!SEPTEMBRE</vt:lpstr>
      <vt:lpstr>'2025'!SEPTEMBRE</vt:lpstr>
      <vt:lpstr>'2024'!SOLDE</vt:lpstr>
      <vt:lpstr>'2025'!SOLDE</vt:lpstr>
      <vt:lpstr>'2024'!SORTIES</vt:lpstr>
      <vt:lpstr>'2025'!SORTIES</vt:lpstr>
      <vt:lpstr>'2024'!SORTIES_CHARGES_SOCIALES_PATRONALES</vt:lpstr>
      <vt:lpstr>'2025'!SORTIES_CHARGES_SOCIALES_PATRONALES</vt:lpstr>
      <vt:lpstr>'2024'!SORTIES_SALAIRE_NET</vt:lpstr>
      <vt:lpstr>'2025'!SORTIES_SALAIRE_NET</vt:lpstr>
      <vt:lpstr>'2024'!TOTAL</vt:lpstr>
      <vt:lpstr>'2025'!TOTAL</vt:lpstr>
      <vt:lpstr>'2024'!TOTAL_ENTREES</vt:lpstr>
      <vt:lpstr>'2025'!TOTAL_ENTREES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2025-04-04T15:11:29Z</dcterms:modified>
</cp:coreProperties>
</file>