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3\Normal\"/>
    </mc:Choice>
  </mc:AlternateContent>
  <xr:revisionPtr revIDLastSave="0" documentId="13_ncr:1_{83FCF44C-2531-44E6-85D1-90598F613E3F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4" sheetId="14" r:id="rId1"/>
    <x:sheet name="2025" sheetId="15" r:id="rId2"/>
    <x:sheet name="Params" sheetId="10" r:id="rId3"/>
    <x:sheet name="Synthése" sheetId="13" r:id="rId4"/>
  </x:sheets>
  <x:definedNames>
    <x:definedName name="AOUT" localSheetId="0">'2024'!$J$3</x:definedName>
    <x:definedName name="AOUT" localSheetId="1">'2025'!$J$3</x:definedName>
    <x:definedName name="AOUT">#REF!</x:definedName>
    <x:definedName name="AVANCE_SUR_SALAIRE" localSheetId="0">'2024'!#REF!</x:definedName>
    <x:definedName name="AVANCE_SUR_SALAIRE" localSheetId="1">'2025'!#REF!</x:definedName>
    <x:definedName name="AVANCE_SUR_SALAIRE">#REF!</x:definedName>
    <x:definedName name="AVRIL" localSheetId="0">'2024'!$F$3</x:definedName>
    <x:definedName name="AVRIL" localSheetId="1">'2025'!$F$3</x:definedName>
    <x:definedName name="AVRIL">#REF!</x:definedName>
    <x:definedName name="CRA" localSheetId="0">'2024'!$B$10</x:definedName>
    <x:definedName name="CRA" localSheetId="1">'2025'!$B$10</x:definedName>
    <x:definedName name="CRA">#REF!</x:definedName>
    <x:definedName name="CRA_ASTREINTE" localSheetId="0">'2024'!$B$14</x:definedName>
    <x:definedName name="CRA_ASTREINTE" localSheetId="1">'2025'!$B$14</x:definedName>
    <x:definedName name="CRA_ASTREINTE">#REF!</x:definedName>
    <x:definedName name="CRA_CP" localSheetId="0">'2024'!$B$12</x:definedName>
    <x:definedName name="CRA_CP" localSheetId="1">'2025'!$B$12</x:definedName>
    <x:definedName name="CRA_CP">#REF!</x:definedName>
    <x:definedName name="CRA_PRODUCTION" localSheetId="0">'2024'!$B$11</x:definedName>
    <x:definedName name="CRA_PRODUCTION" localSheetId="1">'2025'!$B$11</x:definedName>
    <x:definedName name="CRA_PRODUCTION">#REF!</x:definedName>
    <x:definedName name="CRA_SANS_SOLDE" localSheetId="0">'2024'!$B$13</x:definedName>
    <x:definedName name="CRA_SANS_SOLDE" localSheetId="1">'2025'!$B$13</x:definedName>
    <x:definedName name="CRA_SANS_SOLDE">#REF!</x:definedName>
    <x:definedName name="DECEMBRE" localSheetId="0">'2024'!$N$3</x:definedName>
    <x:definedName name="DECEMBRE" localSheetId="1">'2025'!$N$3</x:definedName>
    <x:definedName name="DECEMBRE">#REF!</x:definedName>
    <x:definedName name="ENTREES" localSheetId="0">'2024'!$B$16</x:definedName>
    <x:definedName name="ENTREES" localSheetId="1">'2025'!$B$16</x:definedName>
    <x:definedName name="ENTREES">#REF!</x:definedName>
    <x:definedName name="ENTREES_ASTREINTE" localSheetId="0">'2024'!$B$18</x:definedName>
    <x:definedName name="ENTREES_ASTREINTE" localSheetId="1">'2025'!$B$18</x:definedName>
    <x:definedName name="ENTREES_ASTREINTE">#REF!</x:definedName>
    <x:definedName name="ENTREES_FACTURE" localSheetId="0">'2024'!$B$17</x:definedName>
    <x:definedName name="ENTREES_FACTURE" localSheetId="1">'2025'!$B$17</x:definedName>
    <x:definedName name="ENTREES_FACTURE">#REF!</x:definedName>
    <x:definedName name="FEVRIER" localSheetId="0">'2024'!$D$3</x:definedName>
    <x:definedName name="FEVRIER" localSheetId="1">'2025'!$D$3</x:definedName>
    <x:definedName name="FEVRIER">#REF!</x:definedName>
    <x:definedName name="FRAIS_KM" localSheetId="0">'2024'!$B$32</x:definedName>
    <x:definedName name="FRAIS_KM" localSheetId="1">'2025'!$B$30</x:definedName>
    <x:definedName name="JANVIER" localSheetId="0">'2024'!$C$3</x:definedName>
    <x:definedName name="JANVIER" localSheetId="1">'2025'!$C$3</x:definedName>
    <x:definedName name="JANVIER">#REF!</x:definedName>
    <x:definedName name="JUILLET" localSheetId="0">'2024'!$I$3</x:definedName>
    <x:definedName name="JUILLET" localSheetId="1">'2025'!$I$3</x:definedName>
    <x:definedName name="JUILLET">#REF!</x:definedName>
    <x:definedName name="JUIN" localSheetId="0">'2024'!$H$3</x:definedName>
    <x:definedName name="JUIN" localSheetId="1">'2025'!$H$3</x:definedName>
    <x:definedName name="JUIN">#REF!</x:definedName>
    <x:definedName name="MAI" localSheetId="0">'2024'!$G$3</x:definedName>
    <x:definedName name="MAI" localSheetId="1">'2025'!$G$3</x:definedName>
    <x:definedName name="MAI">#REF!</x:definedName>
    <x:definedName name="MARS" localSheetId="0">'2024'!$E$3</x:definedName>
    <x:definedName name="MARS" localSheetId="1">'2025'!$E$3</x:definedName>
    <x:definedName name="MARS">#REF!</x:definedName>
    <x:definedName name="MOIS" localSheetId="0">'2024'!$B$3</x:definedName>
    <x:definedName name="MOIS" localSheetId="1">'2025'!$B$3</x:definedName>
    <x:definedName name="MOIS">#REF!</x:definedName>
    <x:definedName name="NOMBRE_KM" localSheetId="0">'2024'!$B$31</x:definedName>
    <x:definedName name="NOMBRE_KM" localSheetId="1">'2025'!$B$29</x:definedName>
    <x:definedName name="NOVEMBRE" localSheetId="0">'2024'!$M$3</x:definedName>
    <x:definedName name="NOVEMBRE" localSheetId="1">'2025'!$M$3</x:definedName>
    <x:definedName name="NOVEMBRE">#REF!</x:definedName>
    <x:definedName name="OCTOBRE" localSheetId="0">'2024'!$L$3</x:definedName>
    <x:definedName name="OCTOBRE" localSheetId="1">'2025'!$L$3</x:definedName>
    <x:definedName name="OCTOBRE">#REF!</x:definedName>
    <x:definedName name="REPAS" localSheetId="0">'2024'!$B$5</x:definedName>
    <x:definedName name="REPAS" localSheetId="1">'2025'!$B$5</x:definedName>
    <x:definedName name="REPAS">#REF!</x:definedName>
    <x:definedName name="REPAS_ACQUIS" localSheetId="0">'2024'!$B$7</x:definedName>
    <x:definedName name="REPAS_ACQUIS" localSheetId="1">'2025'!$B$7</x:definedName>
    <x:definedName name="REPAS_ACQUIS">#REF!</x:definedName>
    <x:definedName name="REPAS_PRIS" localSheetId="0">'2024'!$B$6</x:definedName>
    <x:definedName name="REPAS_PRIS" localSheetId="1">'2025'!$B$6</x:definedName>
    <x:definedName name="REPAS_PRIS">#REF!</x:definedName>
    <x:definedName name="REPAS_SOLDE" localSheetId="0">'2024'!$B$8</x:definedName>
    <x:definedName name="REPAS_SOLDE" localSheetId="1">'2025'!$B$8</x:definedName>
    <x:definedName name="REPAS_SOLDE">#REF!</x:definedName>
    <x:definedName name="SEPTEMBRE" localSheetId="0">'2024'!$K$3</x:definedName>
    <x:definedName name="SEPTEMBRE" localSheetId="1">'2025'!$K$3</x:definedName>
    <x:definedName name="SEPTEMBRE">#REF!</x:definedName>
    <x:definedName name="SOLDE" localSheetId="0">'2024'!$B$29</x:definedName>
    <x:definedName name="SOLDE" localSheetId="1">'2025'!$B$27</x:definedName>
    <x:definedName name="SORTIES" localSheetId="0">'2024'!$B$22</x:definedName>
    <x:definedName name="SORTIES" localSheetId="1">'2025'!$B$21</x:definedName>
    <x:definedName name="SORTIES">#REF!</x:definedName>
    <x:definedName name="SORTIES_ABONDEMENT" localSheetId="0">'2024'!#REF!</x:definedName>
    <x:definedName name="SORTIES_ABONDEMENT" localSheetId="1">'2025'!#REF!</x:definedName>
    <x:definedName name="SORTIES_ABONDEMENT">#REF!</x:definedName>
    <x:definedName name="SORTIES_CHARGES_SOCIALES_PATRONALES" localSheetId="0">'2024'!$B$24</x:definedName>
    <x:definedName name="SORTIES_CHARGES_SOCIALES_PATRONALES" localSheetId="1">'2025'!$B$23</x:definedName>
    <x:definedName name="SORTIES_CHARGES_SOCIALES_PATRONALES">#REF!</x:definedName>
    <x:definedName name="SORTIES_FRAIS_KM" localSheetId="0">'2024'!$B$25</x:definedName>
    <x:definedName name="SORTIES_FRAIS_KM" localSheetId="1">'2025'!$B$24</x:definedName>
    <x:definedName name="SORTIES_FRAIS_PEE_AMUNDI" localSheetId="0">'2024'!#REF!</x:definedName>
    <x:definedName name="SORTIES_FRAIS_PEE_AMUNDI" localSheetId="1">'2025'!#REF!</x:definedName>
    <x:definedName name="SORTIES_FRAIS_PEE_AMUNDI">#REF!</x:definedName>
    <x:definedName name="SORTIES_INTERESSEMENT" localSheetId="0">'2024'!#REF!</x:definedName>
    <x:definedName name="SORTIES_INTERESSEMENT" localSheetId="1">'2025'!#REF!</x:definedName>
    <x:definedName name="SORTIES_INTERESSEMENT">#REF!</x:definedName>
    <x:definedName name="SORTIES_SALAIRE_NET" localSheetId="0">'2024'!$B$23</x:definedName>
    <x:definedName name="SORTIES_SALAIRE_NET" localSheetId="1">'2025'!$B$22</x:definedName>
    <x:definedName name="SORTIES_SALAIRE_NET">#REF!</x:definedName>
    <x:definedName name="TOTAL" localSheetId="0">'2024'!$P$3</x:definedName>
    <x:definedName name="TOTAL" localSheetId="1">'2025'!$P$3</x:definedName>
    <x:definedName name="TOTAL">#REF!</x:definedName>
    <x:definedName name="TOTAL_ENTREES" localSheetId="0">'2024'!$B$20</x:definedName>
    <x:definedName name="TOTAL_ENTREES" localSheetId="1">'2025'!$B$19</x:definedName>
    <x:definedName name="TOTAL_ENTREES">#REF!</x:definedName>
    <x:definedName name="TOTAL_SORTIES" localSheetId="0">'2024'!$B$27</x:definedName>
    <x:definedName name="TOTAL_SORTIES" localSheetId="1">'2025'!$B$25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<sst xmlns="http://schemas.openxmlformats.org/spreadsheetml/2006/main" count="86" uniqueCount="46">
  <si>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</si>
  <si>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</si>
  <si>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</si>
  <si>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</si>
  <si>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</si>
  <si>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</si>
  <si>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</si>
  <si>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</si>
  <si>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</si>
  <si>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</si>
  <si>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</si>
  <si>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</si>
  <si>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</si>
  <si>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</si>
  <si>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</si>
  <si>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</si>
  <si>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</si>
  <si>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</si>
  <si>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</si>
  <si>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</si>
  <si>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</si>
  <si>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</si>
  <si>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</si>
  <si>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</si>
  <si>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</si>
  <si>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</si>
  <si>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</si>
  <si>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</si>
  <si>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</si>
  <si>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</si>
  <si>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</si>
  <si>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</si>
  <si>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</si>
  <si>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</si>
  <si>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</si>
  <si>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</si>
  <si>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</si>
  <si>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</si>
  <si>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</si>
  <si>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</si>
  <si>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</si>
  <si>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2024)</t>
  </si>
  <si>
    <t>Frais KM annuel à payer</t>
  </si>
  <si>
    <t>Régularisation Frais KM</t>
  </si>
  <si>
    <t>Solde Congé</t>
  </si>
  <si>
    <t>Frais Refacturés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</si>
</sst>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5"/>
  <x:sheetViews>
    <x:sheetView topLeftCell="B1" workbookViewId="0">
      <x:selection activeCell="L34" sqref="L34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20.21875" bestFit="1" customWidth="1"/>
    <x:col min="15" max="15" width="4" customWidth="1"/>
    <x:col min="16" max="16" width="11" style="48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>
        <x:v>19</x:v>
      </x:c>
      <x:c r="H6" s="37">
        <x:v>19</x:v>
      </x:c>
      <x:c r="I6" s="37">
        <x:v>19</x:v>
      </x:c>
      <x:c r="J6" s="37">
        <x:v>14</x:v>
      </x:c>
      <x:c r="K6" s="37">
        <x:v>15</x:v>
      </x:c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143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>
        <x:v>18</x:v>
      </x:c>
      <x:c r="H7" s="37">
        <x:v>20</x:v>
      </x:c>
      <x:c r="I7" s="37">
        <x:v>23</x:v>
      </x:c>
      <x:c r="J7" s="37">
        <x:v>10</x:v>
      </x:c>
      <x:c r="K7" s="37">
        <x:v>15</x:v>
      </x:c>
      <x:c r="L7" s="37">
        <x:v>23</x:v>
      </x:c>
      <x:c r="M7" s="37">
        <x:v>19</x:v>
      </x:c>
      <x:c r="N7" s="37">
        <x:v>15</x:v>
      </x:c>
      <x:c r="O7" s="36"/>
      <x:c r="P7" s="57">
        <x:f>SUM(C7:N7)</x:f>
        <x:v>143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-1</x:v>
      </x:c>
      <x:c r="H8" s="63">
        <x:f t="shared" si="0"/>
        <x:v>1</x:v>
      </x:c>
      <x:c r="I8" s="63">
        <x:f t="shared" si="0"/>
        <x:v>4</x:v>
      </x:c>
      <x:c r="J8" s="63">
        <x:f t="shared" si="0"/>
        <x:v>-4</x:v>
      </x:c>
      <x:c r="K8" s="63">
        <x:f t="shared" si="0"/>
        <x:v>0</x:v>
      </x:c>
      <x:c r="L8" s="63">
        <x:f t="shared" si="0"/>
        <x:v>4</x:v>
      </x:c>
      <x:c r="M8" s="63">
        <x:f t="shared" si="0"/>
        <x:v>0</x:v>
      </x:c>
      <x:c r="N8" s="63">
        <x:f t="shared" si="0"/>
        <x:v>-4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>
        <x:v>18</x:v>
      </x:c>
      <x:c r="H11" s="11">
        <x:v>20</x:v>
      </x:c>
      <x:c r="I11" s="11">
        <x:v>23</x:v>
      </x:c>
      <x:c r="J11" s="11">
        <x:v>10</x:v>
      </x:c>
      <x:c r="K11" s="11">
        <x:v>15</x:v>
      </x:c>
      <x:c r="L11" s="11">
        <x:v>23</x:v>
      </x:c>
      <x:c r="M11" s="11">
        <x:v>19</x:v>
      </x:c>
      <x:c r="N11" s="11">
        <x:v>15</x:v>
      </x:c>
      <x:c r="P11" s="58">
        <x:f>SUM(C11:N11)</x:f>
        <x:v>143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>
        <x:v>1</x:v>
      </x:c>
      <x:c r="H12" s="12"/>
      <x:c r="I12" s="12"/>
      <x:c r="J12" s="12">
        <x:v>11</x:v>
      </x:c>
      <x:c r="K12" s="12">
        <x:v>0</x:v>
      </x:c>
      <x:c r="L12" s="12"/>
      <x:c r="M12" s="12"/>
      <x:c r="N12" s="12">
        <x:v>6</x:v>
      </x:c>
      <x:c r="P12" s="58">
        <x:f>SUM(C12:N12)</x:f>
        <x:v>18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>
        <x:v>6</x:v>
      </x:c>
      <x:c r="L13" s="12"/>
      <x:c r="M13" s="12"/>
      <x:c r="N13" s="12"/>
      <x:c r="P13" s="58">
        <x:f>SUM(C13:N13)</x:f>
        <x:v>6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>
        <x:f>G11*Params!$C$5*(1-Params!$C$3)-Params!$C$4</x:f>
        <x:v>5224.2</x:v>
      </x:c>
      <x:c r="H17" s="10">
        <x:f>H11*Params!$C$5*(1-Params!$C$3)-Params!$C$4</x:f>
        <x:v>5813</x:v>
      </x:c>
      <x:c r="I17" s="10">
        <x:f>I11*Params!$C$5*(1-Params!$C$3)-Params!$C$4</x:f>
        <x:v>6696.2000000000007</x:v>
      </x:c>
      <x:c r="J17" s="10">
        <x:f>J11*Params!$C$5*(1-Params!$C$3)-Params!$C$4</x:f>
        <x:v>2869</x:v>
      </x:c>
      <x:c r="K17" s="10">
        <x:f>K11*Params!$C$5*(1-Params!$C$3)-Params!$C$4</x:f>
        <x:v>4341</x:v>
      </x:c>
      <x:c r="L17" s="10">
        <x:f>L11*Params!$C$5*(1-Params!$C$3)-Params!$C$4</x:f>
        <x:v>6696.2000000000007</x:v>
      </x:c>
      <x:c r="M17" s="10">
        <x:f>M11*Params!$C$5*(1-Params!$C$3)-Params!$C$4</x:f>
        <x:v>5518.6</x:v>
      </x:c>
      <x:c r="N17" s="10">
        <x:f>N11*Params!$C$5*(1-Params!$C$3)-Params!$C$4</x:f>
        <x:v>4341</x:v>
      </x:c>
      <x:c r="O17" s="4"/>
      <x:c r="P17" s="41">
        <x:f>SUM(C17:N17)</x:f>
        <x:v>41499.200000000004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55" t="s">
        <x:v>45</x:v>
      </x:c>
      <x:c r="C19" s="64"/>
      <x:c r="D19" s="64"/>
      <x:c r="E19" s="64"/>
      <x:c r="F19" s="64"/>
      <x:c r="G19" s="64"/>
      <x:c r="H19" s="64"/>
      <x:c r="I19" s="64"/>
      <x:c r="J19" s="64"/>
      <x:c r="K19" s="64"/>
      <x:c r="L19" s="64"/>
      <x:c r="M19" s="64"/>
      <x:c r="N19" s="64">
        <x:v>27.73</x:v>
      </x:c>
      <x:c r="O19" s="4"/>
      <x:c r="P19" s="41">
        <x:f>SUM(C19:N19)</x:f>
        <x:v>27.73</x:v>
      </x:c>
    </x:row>
    <x:row r="20" spans="2:16" x14ac:dyDescent="0.3">
      <x:c r="B20" s="27" t="s">
        <x:v>2</x:v>
      </x:c>
      <x:c r="C20" s="28">
        <x:f t="shared" ref="C20:N20" si="1">SUM(C17:C18)</x:f>
        <x:v>0</x:v>
      </x:c>
      <x:c r="D20" s="28">
        <x:f t="shared" si="1"/>
        <x:v>0</x:v>
      </x:c>
      <x:c r="E20" s="28">
        <x:f t="shared" si="1"/>
        <x:v>0</x:v>
      </x:c>
      <x:c r="F20" s="28">
        <x:f t="shared" si="1"/>
        <x:v>0</x:v>
      </x:c>
      <x:c r="G20" s="28">
        <x:f t="shared" si="1"/>
        <x:v>5224.2</x:v>
      </x:c>
      <x:c r="H20" s="28">
        <x:f t="shared" si="1"/>
        <x:v>5813</x:v>
      </x:c>
      <x:c r="I20" s="28">
        <x:f t="shared" si="1"/>
        <x:v>6696.2000000000007</x:v>
      </x:c>
      <x:c r="J20" s="28">
        <x:f t="shared" si="1"/>
        <x:v>2869</x:v>
      </x:c>
      <x:c r="K20" s="28">
        <x:f t="shared" si="1"/>
        <x:v>4341</x:v>
      </x:c>
      <x:c r="L20" s="28">
        <x:f t="shared" si="1"/>
        <x:v>6696.2000000000007</x:v>
      </x:c>
      <x:c r="M20" s="28">
        <x:f t="shared" si="1"/>
        <x:v>5518.6</x:v>
      </x:c>
      <x:c r="N20" s="28">
        <x:f>SUM(N17:N19)</x:f>
        <x:v>4368.7299999999996</x:v>
      </x:c>
      <x:c r="O20" s="5"/>
      <x:c r="P20" s="42">
        <x:f>SUM(C20:O20)</x:f>
        <x:v>41526.930000000008</x:v>
      </x:c>
    </x:row>
    <x:row r="21" spans="2:16" x14ac:dyDescent="0.3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3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3">
      <x:c r="B23" s="9" t="s">
        <x:v>7</x:v>
      </x:c>
      <x:c r="C23" s="10"/>
      <x:c r="D23" s="10"/>
      <x:c r="E23" s="10"/>
      <x:c r="F23" s="10"/>
      <x:c r="G23" s="10">
        <x:v>3230.02</x:v>
      </x:c>
      <x:c r="H23" s="10">
        <x:v>3230.02</x:v>
      </x:c>
      <x:c r="I23" s="10">
        <x:v>3230.02</x:v>
      </x:c>
      <x:c r="J23" s="10">
        <x:v>3176.2</x:v>
      </x:c>
      <x:c r="K23" s="10">
        <x:v>2334.89</x:v>
      </x:c>
      <x:c r="L23" s="10">
        <x:v>3230.02</x:v>
      </x:c>
      <x:c r="M23" s="10">
        <x:v>3230.02</x:v>
      </x:c>
      <x:c r="N23" s="10">
        <x:v>3230.02</x:v>
      </x:c>
      <x:c r="O23" s="4"/>
      <x:c r="P23" s="43">
        <x:f>SUM(C23:N23)</x:f>
        <x:v>24891.21</x:v>
      </x:c>
    </x:row>
    <x:row r="24" spans="2:16" x14ac:dyDescent="0.3">
      <x:c r="B24" s="9" t="s">
        <x:v>8</x:v>
      </x:c>
      <x:c r="C24" s="10"/>
      <x:c r="D24" s="10"/>
      <x:c r="E24" s="10"/>
      <x:c r="F24" s="10"/>
      <x:c r="G24" s="10">
        <x:f>744.96+1198.91</x:f>
        <x:v>1943.8700000000001</x:v>
      </x:c>
      <x:c r="H24" s="10">
        <x:f>744.96+1200.29</x:f>
        <x:v>1945.25</x:v>
      </x:c>
      <x:c r="I24" s="10">
        <x:f>744.96+1200.57</x:f>
        <x:v>1945.53</x:v>
      </x:c>
      <x:c r="J24" s="10">
        <x:f>738.18+1182.57</x:f>
        <x:v>1920.75</x:v>
      </x:c>
      <x:c r="K24" s="10">
        <x:f>555.13+901.42</x:f>
        <x:v>1456.55</x:v>
      </x:c>
      <x:c r="L24" s="10">
        <x:f>744.96+1200.57</x:f>
        <x:v>1945.53</x:v>
      </x:c>
      <x:c r="M24" s="10">
        <x:f>744.96+1200.57</x:f>
        <x:v>1945.53</x:v>
      </x:c>
      <x:c r="N24" s="10">
        <x:f>744.96+1200.57</x:f>
        <x:v>1945.53</x:v>
      </x:c>
      <x:c r="O24" s="4"/>
      <x:c r="P24" s="43">
        <x:f>SUM(C24:N24)</x:f>
        <x:v>15048.54</x:v>
      </x:c>
    </x:row>
    <x:row r="25" spans="2:16" x14ac:dyDescent="0.3">
      <x:c r="B25" s="55" t="s">
        <x:v>40</x:v>
      </x:c>
      <x:c r="C25" s="10"/>
      <x:c r="D25" s="10"/>
      <x:c r="E25" s="10"/>
      <x:c r="F25" s="10"/>
      <x:c r="G25" s="10">
        <x:v>239.4</x:v>
      </x:c>
      <x:c r="H25" s="10">
        <x:v>266</x:v>
      </x:c>
      <x:c r="I25" s="10">
        <x:v>305.89999999999998</x:v>
      </x:c>
      <x:c r="J25" s="10">
        <x:v>133</x:v>
      </x:c>
      <x:c r="K25" s="10">
        <x:v>199.5</x:v>
      </x:c>
      <x:c r="L25" s="10">
        <x:v>305.89999999999998</x:v>
      </x:c>
      <x:c r="M25" s="10">
        <x:v>252.7</x:v>
      </x:c>
      <x:c r="N25" s="10">
        <x:v>199.5</x:v>
      </x:c>
      <x:c r="O25" s="4"/>
      <x:c r="P25" s="43">
        <x:f>SUM(C25:N25)</x:f>
        <x:v>1901.8999999999999</x:v>
      </x:c>
    </x:row>
    <x:row r="26" spans="2:16" x14ac:dyDescent="0.3">
      <x:c r="B26" s="55" t="s">
        <x:v>45</x:v>
      </x:c>
      <x:c r="C26" s="64"/>
      <x:c r="D26" s="64"/>
      <x:c r="E26" s="64"/>
      <x:c r="F26" s="64"/>
      <x:c r="G26" s="64"/>
      <x:c r="H26" s="64"/>
      <x:c r="I26" s="64"/>
      <x:c r="J26" s="64"/>
      <x:c r="K26" s="64"/>
      <x:c r="L26" s="64"/>
      <x:c r="M26" s="64"/>
      <x:c r="N26" s="64">
        <x:v>27.73</x:v>
      </x:c>
      <x:c r="O26" s="4"/>
      <x:c r="P26" s="43">
        <x:f>SUM(C26:N26)</x:f>
        <x:v>27.73</x:v>
      </x:c>
    </x:row>
    <x:row r="27" spans="2:16" x14ac:dyDescent="0.3">
      <x:c r="B27" s="8" t="s">
        <x:v>3</x:v>
      </x:c>
      <x:c r="C27" s="44">
        <x:f t="shared" ref="C27:M27" si="2">SUM(C23:C25)</x:f>
        <x:v>0</x:v>
      </x:c>
      <x:c r="D27" s="44">
        <x:f t="shared" si="2"/>
        <x:v>0</x:v>
      </x:c>
      <x:c r="E27" s="44">
        <x:f t="shared" si="2"/>
        <x:v>0</x:v>
      </x:c>
      <x:c r="F27" s="44">
        <x:f t="shared" si="2"/>
        <x:v>0</x:v>
      </x:c>
      <x:c r="G27" s="44">
        <x:f t="shared" si="2"/>
        <x:v>5413.29</x:v>
      </x:c>
      <x:c r="H27" s="44">
        <x:f t="shared" si="2"/>
        <x:v>5441.27</x:v>
      </x:c>
      <x:c r="I27" s="44">
        <x:f t="shared" si="2"/>
        <x:v>5481.45</x:v>
      </x:c>
      <x:c r="J27" s="44">
        <x:f t="shared" si="2"/>
        <x:v>5229.95</x:v>
      </x:c>
      <x:c r="K27" s="44">
        <x:f t="shared" si="2"/>
        <x:v>3990.9399999999996</x:v>
      </x:c>
      <x:c r="L27" s="44">
        <x:f t="shared" si="2"/>
        <x:v>5481.45</x:v>
      </x:c>
      <x:c r="M27" s="44">
        <x:f t="shared" si="2"/>
        <x:v>5428.25</x:v>
      </x:c>
      <x:c r="N27" s="44">
        <x:f>SUM(N23:N26)</x:f>
        <x:v>5402.78</x:v>
      </x:c>
      <x:c r="O27" s="4"/>
      <x:c r="P27" s="60">
        <x:f>SUM(C27:N27)</x:f>
        <x:v>41869.380000000005</x:v>
      </x:c>
    </x:row>
    <x:row r="28" spans="2:16" x14ac:dyDescent="0.3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 spans="2:16" x14ac:dyDescent="0.3">
      <x:c r="B29" s="46" t="s">
        <x:v>36</x:v>
      </x:c>
      <x:c r="C29" s="47">
        <x:f t="shared" ref="C29:N29" si="3">C20-C27</x:f>
        <x:v>0</x:v>
      </x:c>
      <x:c r="D29" s="47">
        <x:f t="shared" si="3"/>
        <x:v>0</x:v>
      </x:c>
      <x:c r="E29" s="47">
        <x:f t="shared" si="3"/>
        <x:v>0</x:v>
      </x:c>
      <x:c r="F29" s="47">
        <x:f t="shared" si="3"/>
        <x:v>0</x:v>
      </x:c>
      <x:c r="G29" s="47">
        <x:f t="shared" si="3"/>
        <x:v>-189.09000000000015</x:v>
      </x:c>
      <x:c r="H29" s="47">
        <x:f t="shared" si="3"/>
        <x:v>371.72999999999956</x:v>
      </x:c>
      <x:c r="I29" s="47">
        <x:f t="shared" si="3"/>
        <x:v>1214.7500000000009</x:v>
      </x:c>
      <x:c r="J29" s="47">
        <x:f t="shared" si="3"/>
        <x:v>-2360.9499999999998</x:v>
      </x:c>
      <x:c r="K29" s="47">
        <x:f t="shared" si="3"/>
        <x:v>350.0600000000004</x:v>
      </x:c>
      <x:c r="L29" s="47">
        <x:f t="shared" si="3"/>
        <x:v>1214.7500000000009</x:v>
      </x:c>
      <x:c r="M29" s="47">
        <x:f t="shared" si="3"/>
        <x:v>90.350000000000364</x:v>
      </x:c>
      <x:c r="N29" s="47">
        <x:f t="shared" si="3"/>
        <x:v>-1034.0500000000002</x:v>
      </x:c>
      <x:c r="P29" s="59">
        <x:f>SUM(C29:O29)</x:f>
        <x:v>-342.449999999998</x:v>
      </x:c>
    </x:row>
    <x:row r="31" spans="2:16" x14ac:dyDescent="0.3">
      <x:c r="B31" s="62" t="s">
        <x:v>37</x:v>
      </x:c>
      <x:c r="C31" s="54"/>
      <x:c r="D31" s="54"/>
      <x:c r="E31" s="54"/>
      <x:c r="F31" s="54"/>
      <x:c r="G31" s="54">
        <x:v>360</x:v>
      </x:c>
      <x:c r="H31" s="54">
        <x:v>400</x:v>
      </x:c>
      <x:c r="I31" s="54">
        <x:v>460</x:v>
      </x:c>
      <x:c r="J31" s="54">
        <x:v>200</x:v>
      </x:c>
      <x:c r="K31" s="54">
        <x:v>300</x:v>
      </x:c>
      <x:c r="L31" s="54">
        <x:v>460</x:v>
      </x:c>
      <x:c r="M31" s="54">
        <x:v>380</x:v>
      </x:c>
      <x:c r="N31" s="54">
        <x:v>300</x:v>
      </x:c>
      <x:c r="P31" s="61">
        <x:f>SUM(C31:N31)</x:f>
        <x:v>2860</x:v>
      </x:c>
    </x:row>
    <x:row r="32" spans="2:16" x14ac:dyDescent="0.3">
      <x:c r="B32" s="62" t="s">
        <x:v>38</x:v>
      </x:c>
      <x:c r="C32" s="54"/>
      <x:c r="D32" s="54"/>
      <x:c r="E32" s="54"/>
      <x:c r="F32" s="54"/>
      <x:c r="G32" s="54">
        <x:v>239.4</x:v>
      </x:c>
      <x:c r="H32" s="54">
        <x:v>266</x:v>
      </x:c>
      <x:c r="I32" s="54">
        <x:v>305.89999999999998</x:v>
      </x:c>
      <x:c r="J32" s="54">
        <x:v>133</x:v>
      </x:c>
      <x:c r="K32" s="54">
        <x:v>199.5</x:v>
      </x:c>
      <x:c r="L32" s="54">
        <x:v>305.89999999999998</x:v>
      </x:c>
      <x:c r="M32" s="54">
        <x:v>252.7</x:v>
      </x:c>
      <x:c r="N32" s="54">
        <x:v>199.5</x:v>
      </x:c>
      <x:c r="P32" s="61">
        <x:f>SUM(C32:N32)</x:f>
        <x:v>1901.8999999999999</x:v>
      </x:c>
    </x:row>
    <x:row r="34" spans="14:16" x14ac:dyDescent="0.3">
      <x:c r="N34" s="54" t="s">
        <x:v>42</x:v>
      </x:c>
      <x:c r="P34" s="61">
        <x:f>P31*0.665</x:f>
        <x:v>1901.9</x:v>
      </x:c>
    </x:row>
    <x:row r="35" spans="14:16" x14ac:dyDescent="0.3">
      <x:c r="N35" s="54" t="s">
        <x:v>43</x:v>
      </x:c>
      <x:c r="P35" s="61">
        <x:f>P34-P32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ABFDC8C-0AFC-4CC2-ADA7-7CBDBD482AB5}" mc:Ignorable="x14ac xr xr2 xr3">
  <x:dimension ref="B1:P33"/>
  <x:sheetViews>
    <x:sheetView tabSelected="1" topLeftCell="B1" workbookViewId="0">
      <x:selection activeCell="D31" sqref="D31"/>
    </x:sheetView>
  </x:sheetViews>
  <x:sheetFormatPr baseColWidth="10" defaultRowHeight="14.625"/>
  <x:cols>
    <x:col min="1" max="1" width="3" customWidth="1"/>
    <x:col min="2" max="2" width="28" customWidth="1"/>
    <x:col min="14" max="14" width="20" bestFit="1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38</x:v>
      </x:c>
    </x:row>
    <x:row r="7">
      <x:c r="B7" s="9" t="s">
        <x:v>21</x:v>
      </x:c>
      <x:c r="C7" s="37">
        <x:v>20</x:v>
      </x:c>
      <x:c r="D7" s="37">
        <x:v>20</x:v>
      </x:c>
      <x:c r="E7" s="37">
        <x:v>18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40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2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20</x:v>
      </x:c>
      <x:c r="D11" s="11">
        <x:v>20</x:v>
      </x:c>
      <x:c r="E11" s="11">
        <x:v>18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40</x:v>
      </x:c>
    </x:row>
    <x:row r="12">
      <x:c r="B12" s="9" t="s">
        <x:v>16</x:v>
      </x:c>
      <x:c r="C12" s="12">
        <x:v>1</x:v>
      </x:c>
      <x:c r="D12" s="12"/>
      <x:c r="E12" s="12">
        <x:v>3</x:v>
      </x:c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1</x:v>
      </x:c>
    </x:row>
    <x:row r="13">
      <x:c r="B13" s="9" t="s">
        <x:v>17</x:v>
      </x:c>
      <x:c r="C13" s="12">
        <x:v>1</x:v>
      </x:c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1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5813</x:v>
      </x:c>
      <x:c r="D17" s="10">
        <x:f>D11*Params!$C$5*(1-Params!$C$3)-Params!$C$4</x:f>
        <x:v>5813</x:v>
      </x:c>
      <x:c r="E17" s="10">
        <x:f>E11*Params!$C$5*(1-Params!$C$3)-Params!$C$4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11626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11626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3087.14</x:v>
      </x:c>
      <x:c r="D22" s="10">
        <x:v>3229.14</x:v>
      </x:c>
      <x:c r="E22" s="10">
        <x:v>3229.14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6316.28</x:v>
      </x:c>
    </x:row>
    <x:row r="23">
      <x:c r="B23" s="9" t="s">
        <x:v>8</x:v>
      </x:c>
      <x:c r="C23" s="10">
        <x:f>719.66+1164.75</x:f>
        <x:v>1884.4099999999999</x:v>
      </x:c>
      <x:c r="D23" s="10">
        <x:f>750.4+1207.81</x:f>
        <x:v>1958.21</x:v>
      </x:c>
      <x:c r="E23" s="10">
        <x:f>750.4+1206.43</x:f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3842.62</x:v>
      </x:c>
    </x:row>
    <x:row r="24">
      <x:c r="B24" s="55" t="s">
        <x:v>40</x:v>
      </x:c>
      <x:c r="C24" s="10">
        <x:v>266</x:v>
      </x:c>
      <x:c r="D24" s="10">
        <x:v>266</x:v>
      </x:c>
      <x:c r="E24" s="10">
        <x:v>239.4</x:v>
      </x:c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532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10690.9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935.1000000000004</x:v>
      </x:c>
    </x:row>
    <x:row r="29">
      <x:c r="B29" s="62" t="s">
        <x:v>37</x:v>
      </x:c>
      <x:c r="C29" s="54">
        <x:v>400</x:v>
      </x:c>
      <x:c r="D29" s="54">
        <x:v>400</x:v>
      </x:c>
      <x:c r="E29" s="54">
        <x:v>360</x:v>
      </x:c>
      <x:c r="F29" s="54"/>
      <x:c r="G29" s="54"/>
      <x:c r="H29" s="54"/>
      <x:c r="I29" s="54"/>
      <x:c r="J29" s="54"/>
      <x:c r="K29" s="54"/>
      <x:c r="L29" s="54"/>
      <x:c r="M29" s="54"/>
      <x:c r="N29" s="54"/>
      <x:c r="P29" s="61">
        <x:f>SUM(C29:N29)</x:f>
        <x:v>800</x:v>
      </x:c>
    </x:row>
    <x:row r="30">
      <x:c r="B30" s="62" t="s">
        <x:v>38</x:v>
      </x:c>
      <x:c r="C30" s="54">
        <x:v>266</x:v>
      </x:c>
      <x:c r="D30" s="54">
        <x:v>266</x:v>
      </x:c>
      <x:c r="E30" s="54">
        <x:v>239.4</x:v>
      </x:c>
      <x:c r="F30" s="54"/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532</x:v>
      </x:c>
    </x:row>
    <x:row r="32">
      <x:c r="N32" s="54" t="s">
        <x:v>42</x:v>
      </x:c>
      <x:c r="P32" s="61">
        <x:f>P29*0.665</x:f>
        <x:v>532</x:v>
      </x:c>
    </x:row>
    <x:row r="33">
      <x:c r="N33" s="54" t="s">
        <x:v>43</x:v>
      </x:c>
      <x:c r="P33" s="61">
        <x:f>P32-P30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6" sqref="B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7" t="s">
        <x:v>23</x:v>
      </x:c>
      <x:c r="C2" s="68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320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9" t="s">
        <x:v>33</x:v>
      </x:c>
      <x:c r="C2" s="69"/>
    </x:row>
    <x:row r="3" spans="2:3" ht="16.95" customHeight="1" x14ac:dyDescent="0.3">
      <x:c r="B3" s="38" t="s">
        <x:v>34</x:v>
      </x:c>
      <x:c r="C3" s="39">
        <x:f>'2024'!P29+'2025'!P27</x:f>
        <x:v>592.65000000000236</x:v>
      </x:c>
    </x:row>
    <x:row r="4" spans="2:3" ht="16.95" customHeight="1" x14ac:dyDescent="0.3">
      <x:c r="B4" s="38" t="s">
        <x:v>39</x:v>
      </x:c>
      <x:c r="C4" s="40">
        <x:f>'2024'!P12+'2025'!P12</x:f>
        <x:v>19</x:v>
      </x:c>
    </x:row>
    <x:row r="5" spans="2:3" x14ac:dyDescent="0.3">
      <x:c r="B5" t="s">
        <x:v>44</x:v>
      </x:c>
      <x:c r="C5">
        <x:f>(2.08*10)-C4</x:f>
        <x:v>1.8000000000000007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'2024'!FRAIS_KM</vt:lpstr>
      <vt:lpstr>'2025'!FRAIS_KM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2025-04-04T15:11:23Z</dcterms:modified>
</cp:coreProperties>
</file>