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6A0715B0-F70A-453A-AB4F-A56460753F4E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4" r:id="rId1"/>
    <x:sheet name="2024" sheetId="15" r:id="rId2"/>
    <x:sheet name="2025" sheetId="16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'2024'!$B$16</x:definedName>
    <x:definedName name="CRA_ASTREINTE" localSheetId="2">'2025'!$B$16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'2024'!$B$15</x:definedName>
    <x:definedName name="CRA_SANS_SOLDE" localSheetId="2">'2025'!$B$15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'2024'!$B$18</x:definedName>
    <x:definedName name="ENTREES" localSheetId="2">'2025'!$B$18</x:definedName>
    <x:definedName name="ENTREES">#REF!</x:definedName>
    <x:definedName name="ENTREES_ASTREINTE" localSheetId="0">'2023'!$B$18</x:definedName>
    <x:definedName name="ENTREES_ASTREINTE" localSheetId="1">'2024'!$B$20</x:definedName>
    <x:definedName name="ENTREES_ASTREINTE" localSheetId="2">'2025'!$B$20</x:definedName>
    <x:definedName name="ENTREES_ASTREINTE">#REF!</x:definedName>
    <x:definedName name="ENTREES_FACTURE" localSheetId="0">'2023'!$B$17</x:definedName>
    <x:definedName name="ENTREES_FACTURE" localSheetId="1">'2024'!$B$19</x:definedName>
    <x:definedName name="ENTREES_FACTURE" localSheetId="2">'2025'!$B$19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0">'2023'!$B$31</x:definedName>
    <x:definedName name="FRAIS_KM" localSheetId="1">'2024'!$B$36</x:definedName>
    <x:definedName name="FRAIS_KM" localSheetId="2">'2025'!$B$36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0">'2023'!$B$30</x:definedName>
    <x:definedName name="NOMBRE_KM" localSheetId="1">'2024'!$B$35</x:definedName>
    <x:definedName name="NOMBRE_KM" localSheetId="2">'2025'!$B$35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'2023'!$B$28</x:definedName>
    <x:definedName name="SOLDE" localSheetId="1">'2024'!$B$33</x:definedName>
    <x:definedName name="SOLDE" localSheetId="2">'2025'!$B$33</x:definedName>
    <x:definedName name="SORTIES" localSheetId="0">'2023'!$B$21</x:definedName>
    <x:definedName name="SORTIES" localSheetId="1">'2024'!$B$23</x:definedName>
    <x:definedName name="SORTIES" localSheetId="2">'2025'!$B$23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'2024'!$B$25</x:definedName>
    <x:definedName name="SORTIES_CHARGES_SOCIALES_PATRONALES" localSheetId="2">'2025'!$B$25</x:definedName>
    <x:definedName name="SORTIES_CHARGES_SOCIALES_PATRONALES">#REF!</x:definedName>
    <x:definedName name="SORTIES_FRAIS_KM" localSheetId="0">'2023'!$B$24</x:definedName>
    <x:definedName name="SORTIES_FRAIS_KM" localSheetId="1">'2024'!$B$26</x:definedName>
    <x:definedName name="SORTIES_FRAIS_KM" localSheetId="2">'2025'!$B$26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'2024'!$B$24</x:definedName>
    <x:definedName name="SORTIES_SALAIRE_NET" localSheetId="2">'2025'!$B$24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'2024'!$B$21</x:definedName>
    <x:definedName name="TOTAL_ENTREES" localSheetId="2">'2025'!$B$21</x:definedName>
    <x:definedName name="TOTAL_ENTREES">#REF!</x:definedName>
    <x:definedName name="TOTAL_SORTIES" localSheetId="0">'2023'!$B$26</x:definedName>
    <x:definedName name="TOTAL_SORTIES" localSheetId="1">'2024'!$B$29</x:definedName>
    <x:definedName name="TOTAL_SORTIES" localSheetId="2">'2025'!$B$29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0" authorId="0" shapeId="0" xr:uid="{F64A6CE3-859B-4992-A085-4D7F1682EEE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J20" authorId="0" shapeId="0" xr:uid="{9265902E-A84F-4888-99B1-A2FB2F5323F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le Salaire</t>
        </r>
      </text>
    </comment>
    <comment ref="C28" authorId="0" shapeId="0" xr:uid="{24BC2130-28E0-4D7E-B75F-1385B63CA92D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375 EUROS en Janvier et 375 EUROS en Février</t>
        </r>
      </text>
    </comment>
  </commentList>
</comments>
</file>

<file path=xl/sharedStrings.xml><?xml version="1.0" encoding="utf-8"?>
<sst xmlns="http://schemas.openxmlformats.org/spreadsheetml/2006/main" count="129" uniqueCount="50">
  <si>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</si>
  <si>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</si>
  <si>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</si>
  <si>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</si>
  <si>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</si>
  <si>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</si>
  <si>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</si>
  <si>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</si>
  <si>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</si>
  <si>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</si>
  <si>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</si>
  <si>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</si>
  <si>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</si>
  <si>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</si>
  <si>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</si>
  <si>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</si>
  <si>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</si>
  <si>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</si>
  <si>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</si>
  <si>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</si>
  <si>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</si>
  <si>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</si>
  <si>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</si>
  <si>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</si>
  <si>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</si>
  <si>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</si>
  <si>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</si>
  <si>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</si>
  <si>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</si>
  <si>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</si>
  <si>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</si>
  <si>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</si>
  <si>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</si>
  <si>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</si>
  <si>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</si>
  <si>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</si>
  <si>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</si>
  <si>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</si>
  <si>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</si>
  <si>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</si>
  <si>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</si>
  <si>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Frais Achats</t>
  </si>
  <si>
    <t>TJM (Août 2023)</t>
  </si>
  <si>
    <t>Acompte versé</t>
  </si>
  <si>
    <t>Acompte Remboursé</t>
  </si>
  <si>
    <t>Exceptionnelle</t>
  </si>
  <si>
    <t>Paternité</t>
  </si>
  <si>
    <t>Frais KM annuel à payer</t>
  </si>
  <si>
    <t>Régularisation Frais KM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</si>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</sst>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8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0" fillId="12" borderId="1" xfId="0" applyFill="1" applyBorder="1" applyProtection="1">
      <x:protection locked="0"/>
    </x:xf>
    <x:xf numFmtId="0" fontId="0" fillId="12" borderId="1" xfId="0" applyFill="1" applyBorder="1"/>
    <x:xf numFmtId="0" fontId="1" fillId="12" borderId="1" xfId="0" applyFont="1" applyFill="1" applyBorder="1" applyAlignment="1">
      <x:alignment horizontal="center"/>
    </x:xf>
    <x:xf numFmtId="0" fontId="1" fillId="0" borderId="6" xfId="0" applyFont="1" applyBorder="1"/>
    <x:xf numFmtId="4" fontId="1" fillId="0" borderId="1" xfId="0" applyNumberFormat="1" applyFont="1" applyBorder="1"/>
    <x:xf numFmtId="0" fontId="0" fillId="0" borderId="1" xfId="0" applyBorder="1" applyProtection="1">
      <x:protection locked="0"/>
    </x:xf>
    <x:xf numFmtId="0" fontId="0" fillId="0" borderId="1" xfId="0" applyBorder="1"/>
    <x:xf numFmtId="0" fontId="1" fillId="0" borderId="1" xfId="0" applyFont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4"/>
  <x:sheetViews>
    <x:sheetView topLeftCell="A3" workbookViewId="0">
      <x:selection activeCell="J12" sqref="J12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73" t="s">
        <x:v>9</x:v>
      </x:c>
    </x:row>
    <x:row r="2" spans="2:16" x14ac:dyDescent="0.3">
      <x:c r="B2" s="7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11</x:v>
      </x:c>
      <x:c r="O6" s="36"/>
      <x:c r="P6" s="57">
        <x:f>SUM(C6:N6)</x:f>
        <x:v>87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>
        <x:v>16</x:v>
      </x:c>
      <x:c r="K7" s="37">
        <x:v>8</x:v>
      </x:c>
      <x:c r="L7" s="37">
        <x:v>22</x:v>
      </x:c>
      <x:c r="M7" s="37">
        <x:v>21</x:v>
      </x:c>
      <x:c r="N7" s="37">
        <x:v>20</x:v>
      </x:c>
      <x:c r="O7" s="36"/>
      <x:c r="P7" s="57">
        <x:f>SUM(C7:N7)</x:f>
        <x:v>87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0</x:v>
      </x:c>
      <x:c r="H8" s="63">
        <x:f t="shared" si="0"/>
        <x:v>0</x:v>
      </x:c>
      <x:c r="I8" s="63">
        <x:f t="shared" si="0"/>
        <x:v>0</x:v>
      </x:c>
      <x:c r="J8" s="63">
        <x:f t="shared" si="0"/>
        <x:v>-3</x:v>
      </x:c>
      <x:c r="K8" s="63">
        <x:f t="shared" si="0"/>
        <x:v>-11</x:v>
      </x:c>
      <x:c r="L8" s="63">
        <x:f t="shared" si="0"/>
        <x:v>3</x:v>
      </x:c>
      <x:c r="M8" s="63">
        <x:f t="shared" si="0"/>
        <x:v>2</x:v>
      </x:c>
      <x:c r="N8" s="63">
        <x:f t="shared" si="0"/>
        <x:v>9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>
        <x:v>16.5</x:v>
      </x:c>
      <x:c r="K11" s="11">
        <x:v>8</x:v>
      </x:c>
      <x:c r="L11" s="11">
        <x:v>22</x:v>
      </x:c>
      <x:c r="M11" s="11">
        <x:v>21</x:v>
      </x:c>
      <x:c r="N11" s="11">
        <x:v>20</x:v>
      </x:c>
      <x:c r="P11" s="58">
        <x:f>SUM(C11:N11)</x:f>
        <x:v>87.5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>
        <x:v>5.5</x:v>
      </x:c>
      <x:c r="K12" s="12">
        <x:v>13</x:v>
      </x:c>
      <x:c r="L12" s="12"/>
      <x:c r="M12" s="12"/>
      <x:c r="N12" s="12"/>
      <x:c r="P12" s="58">
        <x:f>SUM(C12:N12)</x:f>
        <x:v>18.5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>
        <x:v>1</x:v>
      </x:c>
      <x:c r="N14" s="23"/>
      <x:c r="P14" s="58">
        <x:f>SUM(C14:N14)</x:f>
        <x:v>1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>
        <x:f>J11*Params!$C$5*(1-Params!$C$3)-Params!$C$4</x:f>
        <x:v>7515</x:v>
      </x:c>
      <x:c r="K17" s="10">
        <x:f>K11*Params!$C$5*(1-Params!$C$3)-Params!$C$4</x:f>
        <x:v>3605</x:v>
      </x:c>
      <x:c r="L17" s="10">
        <x:f>L11*Params!$C$5*(1-Params!$C$3)-Params!$C$4</x:f>
        <x:v>10045</x:v>
      </x:c>
      <x:c r="M17" s="10">
        <x:f>M11*Params!$C$5*(1-Params!$C$3)-Params!$C$4</x:f>
        <x:v>9585</x:v>
      </x:c>
      <x:c r="N17" s="10">
        <x:f>N11*Params!$C$5*(1-Params!$C$3)-Params!$C$4</x:f>
        <x:v>9125</x:v>
      </x:c>
      <x:c r="O17" s="4"/>
      <x:c r="P17" s="41">
        <x:f>SUM(C17:N17)</x:f>
        <x:v>39875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>
        <x:v>750</x:v>
      </x:c>
      <x:c r="N18" s="10"/>
      <x:c r="O18" s="4"/>
      <x:c r="P18" s="41">
        <x:f>SUM(C18:N18)</x:f>
        <x:v>750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7515</x:v>
      </x:c>
      <x:c r="K19" s="28">
        <x:f t="shared" si="1"/>
        <x:v>3605</x:v>
      </x:c>
      <x:c r="L19" s="28">
        <x:f t="shared" si="1"/>
        <x:v>10045</x:v>
      </x:c>
      <x:c r="M19" s="28">
        <x:f t="shared" si="1"/>
        <x:v>10335</x:v>
      </x:c>
      <x:c r="N19" s="28">
        <x:f t="shared" si="1"/>
        <x:v>9125</x:v>
      </x:c>
      <x:c r="O19" s="5"/>
      <x:c r="P19" s="42">
        <x:f>SUM(C19:N19)</x:f>
        <x:v>40625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>
        <x:v>5285.8</x:v>
      </x:c>
      <x:c r="K22" s="10">
        <x:v>5285.8</x:v>
      </x:c>
      <x:c r="L22" s="10">
        <x:v>5285.8</x:v>
      </x:c>
      <x:c r="M22" s="10">
        <x:v>5285.8</x:v>
      </x:c>
      <x:c r="N22" s="10">
        <x:v>5200.67</x:v>
      </x:c>
      <x:c r="O22" s="4"/>
      <x:c r="P22" s="43">
        <x:f>SUM(C22:N22)</x:f>
        <x:v>26343.870000000003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>
        <x:f>1092.2+1850.91</x:f>
        <x:v>2943.11</x:v>
      </x:c>
      <x:c r="K23" s="10">
        <x:f>1092.2+1865.37</x:f>
        <x:v>2957.5699999999997</x:v>
      </x:c>
      <x:c r="L23" s="10">
        <x:f>1092.2+1885.11</x:f>
        <x:v>2977.31</x:v>
      </x:c>
      <x:c r="M23" s="10">
        <x:f>1092.2+1850.91</x:f>
        <x:v>2943.11</x:v>
      </x:c>
      <x:c r="N23" s="10">
        <x:f>1082.29+1823.32</x:f>
        <x:v>2905.6099999999997</x:v>
      </x:c>
      <x:c r="O23" s="4"/>
      <x:c r="P23" s="43">
        <x:f>SUM(C23:N23)</x:f>
        <x:v>14726.71</x:v>
      </x:c>
    </x:row>
    <x:row r="24" spans="2:16" x14ac:dyDescent="0.3">
      <x:c r="B24" s="55" t="s">
        <x:v>40</x:v>
      </x:c>
      <x:c r="C24" s="10"/>
      <x:c r="D24" s="10"/>
      <x:c r="E24" s="10"/>
      <x:c r="F24" s="10"/>
      <x:c r="G24" s="10"/>
      <x:c r="H24" s="10"/>
      <x:c r="I24" s="10"/>
      <x:c r="J24" s="10">
        <x:v>403.45</x:v>
      </x:c>
      <x:c r="K24" s="10">
        <x:v>242.8</x:v>
      </x:c>
      <x:c r="L24" s="10">
        <x:v>492.7</x:v>
      </x:c>
      <x:c r="M24" s="10">
        <x:v>474.85</x:v>
      </x:c>
      <x:c r="N24" s="10">
        <x:v>474.85</x:v>
      </x:c>
      <x:c r="O24" s="4"/>
      <x:c r="P24" s="43">
        <x:f>SUM(C24:N24)</x:f>
        <x:v>2088.65</x:v>
      </x:c>
    </x:row>
    <x:row r="25" spans="2:16" x14ac:dyDescent="0.3">
      <x:c r="B25" s="55" t="s">
        <x:v>41</x:v>
      </x:c>
      <x:c r="C25" s="64"/>
      <x:c r="D25" s="64"/>
      <x:c r="E25" s="64"/>
      <x:c r="F25" s="64"/>
      <x:c r="G25" s="64"/>
      <x:c r="H25" s="64"/>
      <x:c r="I25" s="64"/>
      <x:c r="J25" s="64">
        <x:v>749.17</x:v>
      </x:c>
      <x:c r="K25" s="64"/>
      <x:c r="L25" s="64"/>
      <x:c r="M25" s="64"/>
      <x:c r="N25" s="64"/>
      <x:c r="O25" s="4"/>
      <x:c r="P25" s="43">
        <x:f>SUM(C25:N25)</x:f>
        <x:v>749.17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0</x:v>
      </x:c>
      <x:c r="E26" s="44">
        <x:f t="shared" si="2"/>
        <x:v>0</x:v>
      </x:c>
      <x:c r="F26" s="44">
        <x:f t="shared" si="2"/>
        <x:v>0</x:v>
      </x:c>
      <x:c r="G26" s="44">
        <x:f t="shared" si="2"/>
        <x:v>0</x:v>
      </x:c>
      <x:c r="H26" s="44">
        <x:f t="shared" si="2"/>
        <x:v>0</x:v>
      </x:c>
      <x:c r="I26" s="44">
        <x:f t="shared" si="2"/>
        <x:v>0</x:v>
      </x:c>
      <x:c r="J26" s="44">
        <x:f t="shared" si="2"/>
        <x:v>9381.5300000000007</x:v>
      </x:c>
      <x:c r="K26" s="44">
        <x:f t="shared" si="2"/>
        <x:v>8486.1699999999983</x:v>
      </x:c>
      <x:c r="L26" s="44">
        <x:f t="shared" si="2"/>
        <x:v>8755.8100000000013</x:v>
      </x:c>
      <x:c r="M26" s="44">
        <x:f t="shared" si="2"/>
        <x:v>8703.76</x:v>
      </x:c>
      <x:c r="N26" s="44">
        <x:f t="shared" si="2"/>
        <x:v>8581.1299999999992</x:v>
      </x:c>
      <x:c r="O26" s="4"/>
      <x:c r="P26" s="60">
        <x:f>SUM(C26:N26)</x:f>
        <x:v>43908.399999999994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0</x:v>
      </x:c>
      <x:c r="E28" s="47">
        <x:f t="shared" si="3"/>
        <x:v>0</x:v>
      </x:c>
      <x:c r="F28" s="47">
        <x:f t="shared" si="3"/>
        <x:v>0</x:v>
      </x:c>
      <x:c r="G28" s="47">
        <x:f t="shared" si="3"/>
        <x:v>0</x:v>
      </x:c>
      <x:c r="H28" s="47">
        <x:f t="shared" si="3"/>
        <x:v>0</x:v>
      </x:c>
      <x:c r="I28" s="47">
        <x:f t="shared" si="3"/>
        <x:v>0</x:v>
      </x:c>
      <x:c r="J28" s="47">
        <x:f t="shared" si="3"/>
        <x:v>-1866.5300000000007</x:v>
      </x:c>
      <x:c r="K28" s="47">
        <x:f t="shared" si="3"/>
        <x:v>-4881.1699999999983</x:v>
      </x:c>
      <x:c r="L28" s="47">
        <x:f t="shared" si="3"/>
        <x:v>1289.1899999999987</x:v>
      </x:c>
      <x:c r="M28" s="47">
        <x:f t="shared" si="3"/>
        <x:v>1631.2399999999998</x:v>
      </x:c>
      <x:c r="N28" s="47">
        <x:f t="shared" si="3"/>
        <x:v>543.8700000000008</x:v>
      </x:c>
      <x:c r="P28" s="59">
        <x:f>SUM(C28:N28)</x:f>
        <x:v>-3283.3999999999996</x:v>
      </x:c>
    </x:row>
    <x:row r="30" spans="2:16" x14ac:dyDescent="0.3">
      <x:c r="B30" s="62" t="s">
        <x:v>37</x:v>
      </x:c>
      <x:c r="C30" s="54"/>
      <x:c r="D30" s="54"/>
      <x:c r="E30" s="54"/>
      <x:c r="F30" s="54"/>
      <x:c r="G30" s="54"/>
      <x:c r="H30" s="54"/>
      <x:c r="I30" s="54"/>
      <x:c r="J30" s="54">
        <x:v>850</x:v>
      </x:c>
      <x:c r="K30" s="54">
        <x:v>400</x:v>
      </x:c>
      <x:c r="L30" s="54">
        <x:v>1100</x:v>
      </x:c>
      <x:c r="M30" s="54">
        <x:v>1050</x:v>
      </x:c>
      <x:c r="N30" s="54">
        <x:v>1000</x:v>
      </x:c>
      <x:c r="P30" s="61">
        <x:f>SUM(C30:N30)</x:f>
        <x:v>4400</x:v>
      </x:c>
    </x:row>
    <x:row r="31" spans="2:16" x14ac:dyDescent="0.3">
      <x:c r="B31" s="62" t="s">
        <x:v>38</x:v>
      </x:c>
      <x:c r="C31" s="54"/>
      <x:c r="D31" s="54"/>
      <x:c r="E31" s="54"/>
      <x:c r="F31" s="54"/>
      <x:c r="G31" s="54"/>
      <x:c r="H31" s="54"/>
      <x:c r="I31" s="54"/>
      <x:c r="J31" s="54">
        <x:v>403.45</x:v>
      </x:c>
      <x:c r="K31" s="54">
        <x:v>242.8</x:v>
      </x:c>
      <x:c r="L31" s="54">
        <x:v>492.7</x:v>
      </x:c>
      <x:c r="M31" s="54">
        <x:v>474.85</x:v>
      </x:c>
      <x:c r="N31" s="54">
        <x:v>474.85</x:v>
      </x:c>
      <x:c r="P31" s="61">
        <x:f>SUM(C31:N31)</x:f>
        <x:v>2088.65</x:v>
      </x:c>
    </x:row>
    <x:row r="33" spans="16:16" x14ac:dyDescent="0.3">
      <x:c r="P33"/>
    </x:row>
    <x:row r="34" spans="16:16" x14ac:dyDescent="0.3">
      <x:c r="P34"/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61486E-EC44-47C2-BF26-D3CC9680C390}" mc:Ignorable="x14ac xr xr2 xr3">
  <x:dimension ref="B1:P39"/>
  <x:sheetViews>
    <x:sheetView workbookViewId="0">
      <x:selection activeCell="G13" sqref="G13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 spans="2:16" x14ac:dyDescent="0.3">
      <x:c r="B1" s="73" t="s">
        <x:v>9</x:v>
      </x:c>
    </x:row>
    <x:row r="2" spans="2:16" x14ac:dyDescent="0.3">
      <x:c r="B2" s="7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14</x:v>
      </x:c>
      <x:c r="N6" s="37">
        <x:v>13</x:v>
      </x:c>
      <x:c r="O6" s="36"/>
      <x:c r="P6" s="57">
        <x:f>SUM(C6:N6)</x:f>
        <x:v>217</x:v>
      </x:c>
    </x:row>
    <x:row r="7" spans="2:16" x14ac:dyDescent="0.3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21</x:v>
      </x:c>
      <x:c r="J7" s="37">
        <x:v>20</x:v>
      </x:c>
      <x:c r="K7" s="37">
        <x:v>8</x:v>
      </x:c>
      <x:c r="L7" s="37">
        <x:v>18</x:v>
      </x:c>
      <x:c r="M7" s="37">
        <x:v>14</x:v>
      </x:c>
      <x:c r="N7" s="37">
        <x:v>13</x:v>
      </x:c>
      <x:c r="O7" s="36"/>
      <x:c r="P7" s="57">
        <x:f>SUM(C7:N7)</x:f>
        <x:v>217</x:v>
      </x:c>
    </x:row>
    <x:row r="8" spans="2:16" x14ac:dyDescent="0.3">
      <x:c r="B8" s="18" t="s">
        <x:v>22</x:v>
      </x:c>
      <x:c r="C8" s="63">
        <x:f t="shared" ref="C8:N8" si="0">C7-C6</x:f>
        <x:v>3</x:v>
      </x:c>
      <x:c r="D8" s="63">
        <x:f t="shared" si="0"/>
        <x:v>2</x:v>
      </x:c>
      <x:c r="E8" s="63">
        <x:f t="shared" si="0"/>
        <x:v>2</x:v>
      </x:c>
      <x:c r="F8" s="63">
        <x:f t="shared" si="0"/>
        <x:v>2</x:v>
      </x:c>
      <x:c r="G8" s="63">
        <x:f t="shared" si="0"/>
        <x:v>-1</x:v>
      </x:c>
      <x:c r="H8" s="63">
        <x:f t="shared" si="0"/>
        <x:v>1</x:v>
      </x:c>
      <x:c r="I8" s="63">
        <x:f t="shared" si="0"/>
        <x:v>2</x:v>
      </x:c>
      <x:c r="J8" s="63">
        <x:f t="shared" si="0"/>
        <x:v>1</x:v>
      </x:c>
      <x:c r="K8" s="63">
        <x:f t="shared" si="0"/>
        <x:v>-11</x:v>
      </x:c>
      <x:c r="L8" s="63">
        <x:f t="shared" si="0"/>
        <x:v>-1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17.5</x:v>
      </x:c>
      <x:c r="H11" s="11">
        <x:v>19.5</x:v>
      </x:c>
      <x:c r="I11" s="11">
        <x:v>21</x:v>
      </x:c>
      <x:c r="J11" s="11">
        <x:v>20</x:v>
      </x:c>
      <x:c r="K11" s="11">
        <x:v>8</x:v>
      </x:c>
      <x:c r="L11" s="11">
        <x:v>18</x:v>
      </x:c>
      <x:c r="M11" s="11">
        <x:v>14</x:v>
      </x:c>
      <x:c r="N11" s="11">
        <x:v>13</x:v>
      </x:c>
      <x:c r="P11" s="58">
        <x:f t="shared" ref="P11:P16" si="1">SUM(C11:N11)</x:f>
        <x:v>216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2</x:v>
      </x:c>
      <x:c r="H12" s="12">
        <x:v>0.5</x:v>
      </x:c>
      <x:c r="I12" s="12">
        <x:v>2</x:v>
      </x:c>
      <x:c r="J12" s="12">
        <x:v>1</x:v>
      </x:c>
      <x:c r="K12" s="12">
        <x:v>2</x:v>
      </x:c>
      <x:c r="L12" s="12">
        <x:v>5</x:v>
      </x:c>
      <x:c r="M12" s="12">
        <x:v>0</x:v>
      </x:c>
      <x:c r="N12" s="12">
        <x:v>5</x:v>
      </x:c>
      <x:c r="P12" s="58">
        <x:f t="shared" si="1"/>
        <x:v>17.5</x:v>
      </x:c>
    </x:row>
    <x:row r="13" spans="2:16" x14ac:dyDescent="0.3">
      <x:c r="B13" s="9" t="s">
        <x:v>45</x:v>
      </x:c>
      <x:c r="C13" s="12"/>
      <x:c r="D13" s="12"/>
      <x:c r="E13" s="12"/>
      <x:c r="F13" s="12"/>
      <x:c r="G13" s="12"/>
      <x:c r="H13" s="12"/>
      <x:c r="I13" s="12"/>
      <x:c r="J13" s="12"/>
      <x:c r="K13" s="12">
        <x:v>3</x:v>
      </x:c>
      <x:c r="L13" s="12"/>
      <x:c r="M13" s="12"/>
      <x:c r="N13" s="12"/>
      <x:c r="P13" s="58">
        <x:f t="shared" si="1"/>
        <x:v>3</x:v>
      </x:c>
    </x:row>
    <x:row r="14" spans="2:16" x14ac:dyDescent="0.3">
      <x:c r="B14" s="9" t="s">
        <x:v>46</x:v>
      </x:c>
      <x:c r="C14" s="12"/>
      <x:c r="D14" s="12"/>
      <x:c r="E14" s="12"/>
      <x:c r="F14" s="12"/>
      <x:c r="G14" s="12"/>
      <x:c r="H14" s="12"/>
      <x:c r="I14" s="12"/>
      <x:c r="J14" s="12"/>
      <x:c r="K14" s="12">
        <x:v>9</x:v>
      </x:c>
      <x:c r="L14" s="12"/>
      <x:c r="M14" s="12">
        <x:v>5</x:v>
      </x:c>
      <x:c r="N14" s="12">
        <x:v>3</x:v>
      </x:c>
      <x:c r="P14" s="58">
        <x:f t="shared" si="1"/>
        <x:v>17</x:v>
      </x:c>
    </x:row>
    <x:row r="15" spans="2:16" x14ac:dyDescent="0.3">
      <x:c r="B15" s="9" t="s">
        <x:v>17</x:v>
      </x:c>
      <x:c r="C15" s="12"/>
      <x:c r="D15" s="12"/>
      <x:c r="E15" s="12"/>
      <x:c r="F15" s="12"/>
      <x:c r="G15" s="12"/>
      <x:c r="H15" s="12"/>
      <x:c r="I15" s="12"/>
      <x:c r="J15" s="12"/>
      <x:c r="K15" s="12"/>
      <x:c r="L15" s="12"/>
      <x:c r="M15" s="12"/>
      <x:c r="N15" s="12"/>
      <x:c r="P15" s="58">
        <x:f t="shared" si="1"/>
        <x:v>0</x:v>
      </x:c>
    </x:row>
    <x:row r="16" spans="2:16" x14ac:dyDescent="0.3">
      <x:c r="B16" s="18" t="s">
        <x:v>15</x:v>
      </x:c>
      <x:c r="C16" s="23"/>
      <x:c r="D16" s="23"/>
      <x:c r="E16" s="23"/>
      <x:c r="F16" s="23">
        <x:v>1</x:v>
      </x:c>
      <x:c r="G16" s="23"/>
      <x:c r="H16" s="23"/>
      <x:c r="I16" s="23"/>
      <x:c r="J16" s="23"/>
      <x:c r="K16" s="23"/>
      <x:c r="L16" s="23"/>
      <x:c r="M16" s="23"/>
      <x:c r="N16" s="23"/>
      <x:c r="P16" s="58">
        <x:f t="shared" si="1"/>
        <x:v>1</x:v>
      </x:c>
    </x:row>
    <x:row r="17" spans="2:16" x14ac:dyDescent="0.3">
      <x:c r="B17" s="31"/>
      <x:c r="C17" s="24"/>
      <x:c r="D17" s="24"/>
      <x:c r="E17" s="24"/>
      <x:c r="F17" s="24"/>
      <x:c r="G17" s="24"/>
      <x:c r="H17" s="24"/>
      <x:c r="I17" s="24"/>
      <x:c r="J17" s="24"/>
      <x:c r="K17" s="24"/>
      <x:c r="L17" s="24"/>
      <x:c r="M17" s="24"/>
      <x:c r="N17" s="24"/>
      <x:c r="P17" s="51"/>
    </x:row>
    <x:row r="18" spans="2:16" x14ac:dyDescent="0.3">
      <x:c r="B18" s="6" t="s">
        <x:v>0</x:v>
      </x:c>
      <x:c r="C18" s="7"/>
      <x:c r="D18" s="7"/>
      <x:c r="E18" s="7"/>
      <x:c r="F18" s="25"/>
      <x:c r="G18" s="7"/>
      <x:c r="H18" s="25"/>
      <x:c r="I18" s="7"/>
      <x:c r="J18" s="25"/>
      <x:c r="K18" s="7"/>
      <x:c r="L18" s="25"/>
      <x:c r="M18" s="7"/>
      <x:c r="N18" s="25"/>
      <x:c r="P18" s="52"/>
    </x:row>
    <x:row r="19" spans="2:16" x14ac:dyDescent="0.3">
      <x:c r="B19" s="9" t="s">
        <x:v>6</x:v>
      </x:c>
      <x:c r="C19" s="10">
        <x:f>C11*Params!$C$5*(1-Params!$C$3)-Params!$C$4</x:f>
        <x:v>10045</x:v>
      </x:c>
      <x:c r="D19" s="10">
        <x:f>D11*Params!$C$5*(1-Params!$C$3)-Params!$C$4</x:f>
        <x:v>9585</x:v>
      </x:c>
      <x:c r="E19" s="10">
        <x:f>E11*Params!$C$5*(1-Params!$C$3)-Params!$C$4</x:f>
        <x:v>9585</x:v>
      </x:c>
      <x:c r="F19" s="10">
        <x:f>F11*Params!$C$5*(1-Params!$C$3)-Params!$C$4</x:f>
        <x:v>9585</x:v>
      </x:c>
      <x:c r="G19" s="10">
        <x:f>G11*Params!$C$5*(1-Params!$C$3)-Params!$C$4</x:f>
        <x:v>7975</x:v>
      </x:c>
      <x:c r="H19" s="10">
        <x:f>H11*Params!$C$5*(1-Params!$C$3)-Params!$C$4</x:f>
        <x:v>8895</x:v>
      </x:c>
      <x:c r="I19" s="10">
        <x:f>I11*Params!$C$5*(1-Params!$C$3)-Params!$C$4</x:f>
        <x:v>9585</x:v>
      </x:c>
      <x:c r="J19" s="10">
        <x:f>J11*Params!$C$5*(1-Params!$C$3)-Params!$C$4</x:f>
        <x:v>9125</x:v>
      </x:c>
      <x:c r="K19" s="10">
        <x:f>K11*Params!$C$5*(1-Params!$C$3)-Params!$C$4</x:f>
        <x:v>3605</x:v>
      </x:c>
      <x:c r="L19" s="10">
        <x:f>L11*Params!$C$5*(1-Params!$C$3)-Params!$C$4</x:f>
        <x:v>8205</x:v>
      </x:c>
      <x:c r="M19" s="10">
        <x:f>M11*Params!$C$5*(1-Params!$C$3)-Params!$C$4</x:f>
        <x:v>6365</x:v>
      </x:c>
      <x:c r="N19" s="10">
        <x:f>N11*Params!$C$5*(1-Params!$C$3)-Params!$C$4</x:f>
        <x:v>5905</x:v>
      </x:c>
      <x:c r="O19" s="4"/>
      <x:c r="P19" s="41">
        <x:f>SUM(C19:N19)</x:f>
        <x:v>98460</x:v>
      </x:c>
    </x:row>
    <x:row r="20" spans="2:16" x14ac:dyDescent="0.3">
      <x:c r="B20" s="9" t="s">
        <x:v>15</x:v>
      </x:c>
      <x:c r="C20" s="10"/>
      <x:c r="D20" s="10"/>
      <x:c r="E20" s="10"/>
      <x:c r="F20" s="10">
        <x:v>750</x:v>
      </x:c>
      <x:c r="G20" s="10"/>
      <x:c r="H20" s="10"/>
      <x:c r="I20" s="10"/>
      <x:c r="J20" s="10">
        <x:v>750</x:v>
      </x:c>
      <x:c r="K20" s="10"/>
      <x:c r="L20" s="10"/>
      <x:c r="M20" s="10"/>
      <x:c r="N20" s="10"/>
      <x:c r="O20" s="4"/>
      <x:c r="P20" s="41">
        <x:f>SUM(C20:N20)</x:f>
        <x:v>1500</x:v>
      </x:c>
    </x:row>
    <x:row r="21" spans="2:16" x14ac:dyDescent="0.3">
      <x:c r="B21" s="27" t="s">
        <x:v>2</x:v>
      </x:c>
      <x:c r="C21" s="28">
        <x:f t="shared" ref="C21:N21" si="2">SUM(C19:C20)</x:f>
        <x:v>10045</x:v>
      </x:c>
      <x:c r="D21" s="28">
        <x:f t="shared" si="2"/>
        <x:v>9585</x:v>
      </x:c>
      <x:c r="E21" s="28">
        <x:f t="shared" si="2"/>
        <x:v>9585</x:v>
      </x:c>
      <x:c r="F21" s="28">
        <x:f t="shared" si="2"/>
        <x:v>10335</x:v>
      </x:c>
      <x:c r="G21" s="28">
        <x:f t="shared" si="2"/>
        <x:v>7975</x:v>
      </x:c>
      <x:c r="H21" s="28">
        <x:f t="shared" si="2"/>
        <x:v>8895</x:v>
      </x:c>
      <x:c r="I21" s="28">
        <x:f t="shared" si="2"/>
        <x:v>9585</x:v>
      </x:c>
      <x:c r="J21" s="28">
        <x:f t="shared" si="2"/>
        <x:v>9875</x:v>
      </x:c>
      <x:c r="K21" s="28">
        <x:f t="shared" si="2"/>
        <x:v>3605</x:v>
      </x:c>
      <x:c r="L21" s="28">
        <x:f t="shared" si="2"/>
        <x:v>8205</x:v>
      </x:c>
      <x:c r="M21" s="28">
        <x:f t="shared" si="2"/>
        <x:v>6365</x:v>
      </x:c>
      <x:c r="N21" s="28">
        <x:f t="shared" si="2"/>
        <x:v>5905</x:v>
      </x:c>
      <x:c r="O21" s="5"/>
      <x:c r="P21" s="42">
        <x:f>SUM(C21:N21)</x:f>
        <x:v>99960</x:v>
      </x:c>
    </x:row>
    <x:row r="22" spans="2:16" x14ac:dyDescent="0.3">
      <x:c r="B22" s="31"/>
      <x:c r="C22" s="26"/>
      <x:c r="D22" s="26"/>
      <x:c r="E22" s="26"/>
      <x:c r="F22" s="26"/>
      <x:c r="G22" s="26"/>
      <x:c r="H22" s="26"/>
      <x:c r="I22" s="26"/>
      <x:c r="J22" s="26"/>
      <x:c r="K22" s="26"/>
      <x:c r="L22" s="26"/>
      <x:c r="M22" s="26"/>
      <x:c r="N22" s="26"/>
      <x:c r="O22" s="5"/>
    </x:row>
    <x:row r="23" spans="2:16" x14ac:dyDescent="0.3">
      <x:c r="B23" s="29" t="s">
        <x:v>1</x:v>
      </x:c>
      <x:c r="C23" s="30"/>
      <x:c r="D23" s="30"/>
      <x:c r="E23" s="30"/>
      <x:c r="F23" s="32"/>
      <x:c r="G23" s="30"/>
      <x:c r="H23" s="32"/>
      <x:c r="I23" s="30"/>
      <x:c r="J23" s="32"/>
      <x:c r="K23" s="30"/>
      <x:c r="L23" s="32"/>
      <x:c r="M23" s="30"/>
      <x:c r="N23" s="32"/>
      <x:c r="O23" s="4"/>
      <x:c r="P23" s="53"/>
    </x:row>
    <x:row r="24" spans="2:16" x14ac:dyDescent="0.3">
      <x:c r="B24" s="9" t="s">
        <x:v>7</x:v>
      </x:c>
      <x:c r="C24" s="10">
        <x:v>4901.79</x:v>
      </x:c>
      <x:c r="D24" s="10">
        <x:v>4901.79</x:v>
      </x:c>
      <x:c r="E24" s="10">
        <x:v>5276.79</x:v>
      </x:c>
      <x:c r="F24" s="10">
        <x:v>5276.79</x:v>
      </x:c>
      <x:c r="G24" s="10">
        <x:v>5276.79</x:v>
      </x:c>
      <x:c r="H24" s="10">
        <x:v>5276.79</x:v>
      </x:c>
      <x:c r="I24" s="10">
        <x:v>5432.13</x:v>
      </x:c>
      <x:c r="J24" s="10">
        <x:v>5276.79</x:v>
      </x:c>
      <x:c r="K24" s="10">
        <x:v>3144.83</x:v>
      </x:c>
      <x:c r="L24" s="10">
        <x:v>5751.86</x:v>
      </x:c>
      <x:c r="M24" s="10">
        <x:v>4036.83</x:v>
      </x:c>
      <x:c r="N24" s="10">
        <x:v>4502.54</x:v>
      </x:c>
      <x:c r="O24" s="4"/>
      <x:c r="P24" s="43">
        <x:f t="shared" ref="P24:P29" si="3">SUM(C24:N24)</x:f>
        <x:v>59055.720000000008</x:v>
      </x:c>
    </x:row>
    <x:row r="25" spans="2:16" x14ac:dyDescent="0.3">
      <x:c r="B25" s="9" t="s">
        <x:v>8</x:v>
      </x:c>
      <x:c r="C25" s="10">
        <x:f>1105.77+1867.57</x:f>
        <x:v>2973.34</x:v>
      </x:c>
      <x:c r="D25" s="10">
        <x:f>1105.77+1867.57</x:f>
        <x:v>2973.34</x:v>
      </x:c>
      <x:c r="E25" s="10">
        <x:f>1105.77+1867.57</x:f>
        <x:v>2973.34</x:v>
      </x:c>
      <x:c r="F25" s="10">
        <x:f>1105.77+1867.57</x:f>
        <x:v>2973.34</x:v>
      </x:c>
      <x:c r="G25" s="10">
        <x:f>1105.77+1891.51</x:f>
        <x:v>2997.2799999999997</x:v>
      </x:c>
      <x:c r="H25" s="10">
        <x:f>1105.77+1896.76</x:f>
        <x:v>3002.5299999999997</x:v>
      </x:c>
      <x:c r="I25" s="10">
        <x:f>1140.67+1951.67</x:f>
        <x:v>3092.34</x:v>
      </x:c>
      <x:c r="J25" s="10">
        <x:f>1105.77+1899.42</x:f>
        <x:v>3005.19</x:v>
      </x:c>
      <x:c r="K25" s="10">
        <x:f>679.88+1158.51</x:f>
        <x:v>1838.3899999999999</x:v>
      </x:c>
      <x:c r="L25" s="10">
        <x:f>1212.7+2071.29</x:f>
        <x:v>3283.99</x:v>
      </x:c>
      <x:c r="M25" s="10">
        <x:f>864.1+1479.92</x:f>
        <x:v>2344.02</x:v>
      </x:c>
      <x:c r="N25" s="10">
        <x:f>954.68+1625.87</x:f>
        <x:v>2580.5499999999997</x:v>
      </x:c>
      <x:c r="O25" s="4"/>
      <x:c r="P25" s="43">
        <x:f t="shared" si="3"/>
        <x:v>34037.649999999994</x:v>
      </x:c>
    </x:row>
    <x:row r="26" spans="2:16" x14ac:dyDescent="0.3">
      <x:c r="B26" s="55" t="s">
        <x:v>40</x:v>
      </x:c>
      <x:c r="C26" s="10">
        <x:v>475.2</x:v>
      </x:c>
      <x:c r="D26" s="10">
        <x:v>474.85</x:v>
      </x:c>
      <x:c r="E26" s="10">
        <x:v>474.85</x:v>
      </x:c>
      <x:c r="F26" s="10">
        <x:v>492.7</x:v>
      </x:c>
      <x:c r="G26" s="10">
        <x:v>421.3</x:v>
      </x:c>
      <x:c r="H26" s="10">
        <x:v>457</x:v>
      </x:c>
      <x:c r="I26" s="10">
        <x:v>492.7</x:v>
      </x:c>
      <x:c r="J26" s="10">
        <x:v>439.15</x:v>
      </x:c>
      <x:c r="K26" s="10">
        <x:v>242.8</x:v>
      </x:c>
      <x:c r="L26" s="10">
        <x:v>421.3</x:v>
      </x:c>
      <x:c r="M26" s="10">
        <x:v>349.9</x:v>
      </x:c>
      <x:c r="N26" s="10">
        <x:v>544.54999999999995</x:v>
      </x:c>
      <x:c r="O26" s="4"/>
      <x:c r="P26" s="43">
        <x:f t="shared" si="3"/>
        <x:v>5286.3</x:v>
      </x:c>
    </x:row>
    <x:row r="27" spans="2:16" x14ac:dyDescent="0.3">
      <x:c r="B27" s="55" t="s">
        <x:v>41</x:v>
      </x:c>
      <x:c r="C27" s="64"/>
      <x:c r="D27" s="64"/>
      <x:c r="E27" s="64"/>
      <x:c r="F27" s="64"/>
      <x:c r="G27" s="64"/>
      <x:c r="H27" s="64"/>
      <x:c r="I27" s="64"/>
      <x:c r="J27" s="64">
        <x:v>1424.17</x:v>
      </x:c>
      <x:c r="K27" s="64"/>
      <x:c r="L27" s="64"/>
      <x:c r="M27" s="64"/>
      <x:c r="N27" s="64"/>
      <x:c r="O27" s="4"/>
      <x:c r="P27" s="43">
        <x:f t="shared" si="3"/>
        <x:v>1424.17</x:v>
      </x:c>
    </x:row>
    <x:row r="28" spans="2:16" x14ac:dyDescent="0.3">
      <x:c r="B28" s="55" t="s">
        <x:v>43</x:v>
      </x:c>
      <x:c r="C28" s="10">
        <x:v>750</x:v>
      </x:c>
      <x:c r="D28" s="10"/>
      <x:c r="E28" s="10"/>
      <x:c r="F28" s="10"/>
      <x:c r="G28" s="10"/>
      <x:c r="H28" s="10"/>
      <x:c r="I28" s="10"/>
      <x:c r="J28" s="10"/>
      <x:c r="K28" s="10"/>
      <x:c r="L28" s="10"/>
      <x:c r="M28" s="10"/>
      <x:c r="N28" s="10"/>
      <x:c r="O28" s="4"/>
      <x:c r="P28" s="43">
        <x:f t="shared" si="3"/>
        <x:v>750</x:v>
      </x:c>
    </x:row>
    <x:row r="29" spans="2:16" x14ac:dyDescent="0.3">
      <x:c r="B29" s="8" t="s">
        <x:v>3</x:v>
      </x:c>
      <x:c r="C29" s="44">
        <x:f>SUM(C24:C28)</x:f>
        <x:v>9100.33</x:v>
      </x:c>
      <x:c r="D29" s="44">
        <x:f t="shared" ref="D29:N29" si="4">SUM(D24:D27)</x:f>
        <x:v>8349.98</x:v>
      </x:c>
      <x:c r="E29" s="44">
        <x:f t="shared" si="4"/>
        <x:v>8724.9800000000014</x:v>
      </x:c>
      <x:c r="F29" s="44">
        <x:f t="shared" si="4"/>
        <x:v>8742.8300000000017</x:v>
      </x:c>
      <x:c r="G29" s="44">
        <x:f t="shared" si="4"/>
        <x:v>8695.369999999999</x:v>
      </x:c>
      <x:c r="H29" s="44">
        <x:f t="shared" si="4"/>
        <x:v>8736.32</x:v>
      </x:c>
      <x:c r="I29" s="44">
        <x:f t="shared" si="4"/>
        <x:v>9017.1700000000019</x:v>
      </x:c>
      <x:c r="J29" s="44">
        <x:f t="shared" si="4"/>
        <x:v>10145.299999999999</x:v>
      </x:c>
      <x:c r="K29" s="44">
        <x:f t="shared" si="4"/>
        <x:v>5226.0199999999995</x:v>
      </x:c>
      <x:c r="L29" s="44">
        <x:f t="shared" si="4"/>
        <x:v>9457.1499999999978</x:v>
      </x:c>
      <x:c r="M29" s="44">
        <x:f t="shared" si="4"/>
        <x:v>6730.75</x:v>
      </x:c>
      <x:c r="N29" s="44">
        <x:f t="shared" si="4"/>
        <x:v>7627.64</x:v>
      </x:c>
      <x:c r="O29" s="4"/>
      <x:c r="P29" s="60">
        <x:f t="shared" si="3"/>
        <x:v>100553.84000000001</x:v>
      </x:c>
    </x:row>
    <x:row r="30" spans="2:16" x14ac:dyDescent="0.3">
      <x:c r="B30" s="68"/>
      <x:c r="C30" s="69"/>
      <x:c r="D30" s="69"/>
      <x:c r="E30" s="69"/>
      <x:c r="F30" s="69"/>
      <x:c r="G30" s="69"/>
      <x:c r="H30" s="69"/>
      <x:c r="I30" s="69"/>
      <x:c r="J30" s="69"/>
      <x:c r="K30" s="69"/>
      <x:c r="L30" s="69"/>
      <x:c r="M30" s="69"/>
      <x:c r="N30" s="69"/>
      <x:c r="O30" s="4"/>
      <x:c r="P30" s="43"/>
    </x:row>
    <x:row r="31" spans="2:16" x14ac:dyDescent="0.3">
      <x:c r="B31" s="65" t="s">
        <x:v>44</x:v>
      </x:c>
      <x:c r="C31" s="66">
        <x:v>375</x:v>
      </x:c>
      <x:c r="D31" s="66">
        <x:v>375</x:v>
      </x:c>
      <x:c r="E31" s="66"/>
      <x:c r="F31" s="66"/>
      <x:c r="G31" s="66"/>
      <x:c r="H31" s="66"/>
      <x:c r="I31" s="66"/>
      <x:c r="J31" s="66"/>
      <x:c r="K31" s="66"/>
      <x:c r="L31" s="66"/>
      <x:c r="M31" s="66"/>
      <x:c r="N31" s="66"/>
      <x:c r="P31" s="67">
        <x:f>SUM(C31:N31)</x:f>
        <x:v>750</x:v>
      </x:c>
    </x:row>
    <x:row r="32" spans="2:16" x14ac:dyDescent="0.3">
      <x:c r="B32" s="70"/>
      <x:c r="C32" s="71"/>
      <x:c r="D32" s="71"/>
      <x:c r="E32" s="71"/>
      <x:c r="F32" s="71"/>
      <x:c r="G32" s="71"/>
      <x:c r="H32" s="71"/>
      <x:c r="I32" s="71"/>
      <x:c r="J32" s="71"/>
      <x:c r="K32" s="71"/>
      <x:c r="L32" s="71"/>
      <x:c r="M32" s="71"/>
      <x:c r="N32" s="71"/>
      <x:c r="P32" s="72"/>
    </x:row>
    <x:row r="33" spans="2:16" x14ac:dyDescent="0.3">
      <x:c r="B33" s="46" t="s">
        <x:v>36</x:v>
      </x:c>
      <x:c r="C33" s="47">
        <x:f t="shared" ref="C33:N33" si="5">C21-C29</x:f>
        <x:v>944.67000000000007</x:v>
      </x:c>
      <x:c r="D33" s="47">
        <x:f t="shared" si="5"/>
        <x:v>1235.0200000000004</x:v>
      </x:c>
      <x:c r="E33" s="47">
        <x:f t="shared" si="5"/>
        <x:v>860.01999999999862</x:v>
      </x:c>
      <x:c r="F33" s="47">
        <x:f t="shared" si="5"/>
        <x:v>1592.1699999999983</x:v>
      </x:c>
      <x:c r="G33" s="47">
        <x:f t="shared" si="5"/>
        <x:v>-720.36999999999898</x:v>
      </x:c>
      <x:c r="H33" s="47">
        <x:f t="shared" si="5"/>
        <x:v>158.68000000000029</x:v>
      </x:c>
      <x:c r="I33" s="47">
        <x:f t="shared" si="5"/>
        <x:v>567.82999999999811</x:v>
      </x:c>
      <x:c r="J33" s="47">
        <x:f t="shared" si="5"/>
        <x:v>-270.29999999999927</x:v>
      </x:c>
      <x:c r="K33" s="47">
        <x:f t="shared" si="5"/>
        <x:v>-1621.0199999999995</x:v>
      </x:c>
      <x:c r="L33" s="47">
        <x:f t="shared" si="5"/>
        <x:v>-1252.1499999999978</x:v>
      </x:c>
      <x:c r="M33" s="47">
        <x:f t="shared" si="5"/>
        <x:v>-365.75</x:v>
      </x:c>
      <x:c r="N33" s="47">
        <x:f t="shared" si="5"/>
        <x:v>-1722.6400000000003</x:v>
      </x:c>
      <x:c r="P33" s="59">
        <x:f>SUM(C33:N33)</x:f>
        <x:v>-593.84000000000015</x:v>
      </x:c>
    </x:row>
    <x:row r="35" spans="2:16" x14ac:dyDescent="0.3">
      <x:c r="B35" s="62" t="s">
        <x:v>37</x:v>
      </x:c>
      <x:c r="C35" s="54">
        <x:v>1100</x:v>
      </x:c>
      <x:c r="D35" s="54">
        <x:v>1050</x:v>
      </x:c>
      <x:c r="E35" s="54">
        <x:v>1050</x:v>
      </x:c>
      <x:c r="F35" s="54">
        <x:v>1100</x:v>
      </x:c>
      <x:c r="G35" s="54">
        <x:v>900</x:v>
      </x:c>
      <x:c r="H35" s="54">
        <x:v>1000</x:v>
      </x:c>
      <x:c r="I35" s="54">
        <x:v>1100</x:v>
      </x:c>
      <x:c r="J35" s="54">
        <x:v>950</x:v>
      </x:c>
      <x:c r="K35" s="54">
        <x:v>400</x:v>
      </x:c>
      <x:c r="L35" s="54">
        <x:v>900</x:v>
      </x:c>
      <x:c r="M35" s="54">
        <x:v>700</x:v>
      </x:c>
      <x:c r="N35" s="54">
        <x:v>650</x:v>
      </x:c>
      <x:c r="P35" s="61">
        <x:f>SUM(C35:N35)</x:f>
        <x:v>10900</x:v>
      </x:c>
    </x:row>
    <x:row r="36" spans="2:16" x14ac:dyDescent="0.3">
      <x:c r="B36" s="62" t="s">
        <x:v>38</x:v>
      </x:c>
      <x:c r="C36" s="54">
        <x:v>475.2</x:v>
      </x:c>
      <x:c r="D36" s="54">
        <x:v>474.85</x:v>
      </x:c>
      <x:c r="E36" s="54">
        <x:v>474.85</x:v>
      </x:c>
      <x:c r="F36" s="54">
        <x:v>492.7</x:v>
      </x:c>
      <x:c r="G36" s="54">
        <x:v>421.3</x:v>
      </x:c>
      <x:c r="H36" s="54">
        <x:v>457</x:v>
      </x:c>
      <x:c r="I36" s="54">
        <x:v>492.7</x:v>
      </x:c>
      <x:c r="J36" s="54">
        <x:v>439.15</x:v>
      </x:c>
      <x:c r="K36" s="54">
        <x:v>242.8</x:v>
      </x:c>
      <x:c r="L36" s="54">
        <x:v>421.3</x:v>
      </x:c>
      <x:c r="M36" s="54">
        <x:v>349.9</x:v>
      </x:c>
      <x:c r="N36" s="54">
        <x:v>544.54999999999995</x:v>
      </x:c>
      <x:c r="P36" s="61">
        <x:f>SUM(C36:N36)</x:f>
        <x:v>5286.3</x:v>
      </x:c>
    </x:row>
    <x:row r="38" spans="2:16" x14ac:dyDescent="0.3">
      <x:c r="N38" s="54" t="s">
        <x:v>47</x:v>
      </x:c>
      <x:c r="P38" s="61">
        <x:f>(P35*0.357)+1395</x:f>
        <x:v>5286.2999999999993</x:v>
      </x:c>
    </x:row>
    <x:row r="39" spans="2:16" x14ac:dyDescent="0.3">
      <x:c r="N39" s="54" t="s">
        <x:v>48</x:v>
      </x:c>
      <x:c r="P39" s="61">
        <x:f>P38-P36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E5572DA-9E45-4D19-A246-629FCD0792B2}" mc:Ignorable="x14ac xr xr2 xr3">
  <x:dimension ref="B1:P36"/>
  <x:sheetViews>
    <x:sheetView tabSelected="1" topLeftCell="A5" workbookViewId="0">
      <x:selection activeCell="D37" sqref="D37"/>
    </x:sheetView>
  </x:sheetViews>
  <x:sheetFormatPr baseColWidth="10" defaultRowHeight="14.625"/>
  <x:cols>
    <x:col min="1" max="1" width="3" customWidth="1"/>
    <x:col min="2" max="2" width="28" customWidth="1"/>
    <x:col min="14" max="14" width="20" bestFit="1" customWidth="1"/>
    <x:col min="15" max="15" width="4" customWidth="1"/>
    <x:col min="16" max="16" width="11" style="48" customWidth="1"/>
  </x:cols>
  <x:sheetData>
    <x:row r="1">
      <x:c r="B1" s="73" t="s">
        <x:v>9</x:v>
      </x:c>
    </x:row>
    <x:row r="2">
      <x:c r="B2" s="74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22</x:v>
      </x:c>
      <x:c r="D7" s="37">
        <x:v>20</x:v>
      </x:c>
      <x:c r="E7" s="37">
        <x:v>20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4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20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</x:c>
    </x:row>
    <x:row r="12">
      <x:c r="B12" s="9" t="s">
        <x:v>16</x:v>
      </x:c>
      <x:c r="C12" s="12"/>
      <x:c r="D12" s="12"/>
      <x:c r="E12" s="12">
        <x:v>1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</x:c>
    </x:row>
    <x:row r="13">
      <x:c r="B13" s="9" t="s">
        <x:v>45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</x:c>
    </x:row>
    <x:row r="14">
      <x:c r="B14" s="9" t="s">
        <x:v>46</x:v>
      </x:c>
      <x:c r="C14" s="12"/>
      <x:c r="D14" s="12"/>
      <x:c r="E14" s="12"/>
      <x:c r="F14" s="12"/>
      <x:c r="G14" s="12"/>
      <x:c r="H14" s="12"/>
      <x:c r="I14" s="12"/>
      <x:c r="J14" s="12"/>
      <x:c r="K14" s="12"/>
      <x:c r="L14" s="12"/>
      <x:c r="M14" s="12"/>
      <x:c r="N14" s="12"/>
      <x:c r="P14" s="58">
        <x:f>SUM(C14:N14)</x:f>
      </x:c>
    </x:row>
    <x:row r="15">
      <x:c r="B15" s="9" t="s">
        <x:v>17</x:v>
      </x:c>
      <x:c r="C15" s="12"/>
      <x:c r="D15" s="12"/>
      <x:c r="E15" s="12"/>
      <x:c r="F15" s="12"/>
      <x:c r="G15" s="12"/>
      <x:c r="H15" s="12"/>
      <x:c r="I15" s="12"/>
      <x:c r="J15" s="12"/>
      <x:c r="K15" s="12"/>
      <x:c r="L15" s="12"/>
      <x:c r="M15" s="12"/>
      <x:c r="N15" s="12"/>
      <x:c r="P15" s="58">
        <x:f>SUM(C15:N15)</x:f>
      </x:c>
    </x:row>
    <x:row r="16">
      <x:c r="B16" s="18" t="s">
        <x:v>15</x:v>
      </x:c>
      <x:c r="C16" s="23"/>
      <x:c r="D16" s="23"/>
      <x:c r="E16" s="23"/>
      <x:c r="F16" s="23"/>
      <x:c r="G16" s="23"/>
      <x:c r="H16" s="23"/>
      <x:c r="I16" s="23"/>
      <x:c r="J16" s="23"/>
      <x:c r="K16" s="23"/>
      <x:c r="L16" s="23"/>
      <x:c r="M16" s="23"/>
      <x:c r="N16" s="23"/>
      <x:c r="P16" s="58">
        <x:f>SUM(C16:N16)</x:f>
      </x:c>
    </x:row>
    <x:row r="17">
      <x:c r="B17" s="31"/>
      <x:c r="C17" s="24"/>
      <x:c r="D17" s="24"/>
      <x:c r="E17" s="24"/>
      <x:c r="F17" s="24"/>
      <x:c r="G17" s="24"/>
      <x:c r="H17" s="24"/>
      <x:c r="I17" s="24"/>
      <x:c r="J17" s="24"/>
      <x:c r="K17" s="24"/>
      <x:c r="L17" s="24"/>
      <x:c r="M17" s="24"/>
      <x:c r="N17" s="24"/>
      <x:c r="P17" s="51"/>
    </x:row>
    <x:row r="18">
      <x:c r="B18" s="6" t="s">
        <x:v>0</x:v>
      </x:c>
      <x:c r="C18" s="7"/>
      <x:c r="D18" s="7"/>
      <x:c r="E18" s="7"/>
      <x:c r="F18" s="25"/>
      <x:c r="G18" s="7"/>
      <x:c r="H18" s="25"/>
      <x:c r="I18" s="7"/>
      <x:c r="J18" s="25"/>
      <x:c r="K18" s="7"/>
      <x:c r="L18" s="25"/>
      <x:c r="M18" s="7"/>
      <x:c r="N18" s="25"/>
      <x:c r="P18" s="52"/>
    </x:row>
    <x:row r="19">
      <x:c r="B19" s="9" t="s">
        <x:v>6</x:v>
      </x:c>
      <x:c r="C19" s="10">
        <x:f>C11*Params!$C$5*(1-Params!$C$3)-Params!$C$4</x:f>
        <x:v>10045</x:v>
      </x:c>
      <x:c r="D19" s="10">
        <x:f>D11*Params!$C$5*(1-Params!$C$3)-Params!$C$4</x:f>
        <x:v>9125</x:v>
      </x:c>
      <x:c r="E19" s="10">
        <x:f>E11*Params!$C$5*(1-Params!$C$3)-Params!$C$4</x:f>
      </x:c>
      <x:c r="F19" s="10"/>
      <x:c r="G19" s="10"/>
      <x:c r="H19" s="10"/>
      <x:c r="I19" s="10"/>
      <x:c r="J19" s="10"/>
      <x:c r="K19" s="10"/>
      <x:c r="L19" s="10"/>
      <x:c r="M19" s="10"/>
      <x:c r="N19" s="10"/>
      <x:c r="O19" s="4"/>
      <x:c r="P19" s="41">
        <x:f>SUM(C19:N19)</x:f>
        <x:v>19170</x:v>
      </x:c>
    </x:row>
    <x:row r="20">
      <x:c r="B20" s="9" t="s">
        <x:v>15</x:v>
      </x:c>
      <x:c r="C20" s="10"/>
      <x:c r="D20" s="10"/>
      <x:c r="E20" s="10"/>
      <x:c r="F20" s="10"/>
      <x:c r="G20" s="10"/>
      <x:c r="H20" s="10"/>
      <x:c r="I20" s="10"/>
      <x:c r="J20" s="10"/>
      <x:c r="K20" s="10"/>
      <x:c r="L20" s="10"/>
      <x:c r="M20" s="10"/>
      <x:c r="N20" s="10"/>
      <x:c r="O20" s="4"/>
      <x:c r="P20" s="41">
        <x:f>SUM(C20:N20)</x:f>
        <x:v>0</x:v>
      </x:c>
    </x:row>
    <x:row r="21">
      <x:c r="B21" s="27" t="s">
        <x:v>2</x:v>
      </x:c>
      <x:c r="C21" s="28">
        <x:f>SUM(C19:C20)</x:f>
      </x:c>
      <x:c r="D21" s="28">
        <x:f>SUM(D19:D20)</x:f>
      </x:c>
      <x:c r="E21" s="28">
        <x:f>SUM(E19:E20)</x:f>
      </x:c>
      <x:c r="F21" s="28">
        <x:f>SUM(F19:F20)</x:f>
      </x:c>
      <x:c r="G21" s="28">
        <x:f>SUM(G19:G20)</x:f>
      </x:c>
      <x:c r="H21" s="28">
        <x:f>SUM(H19:H20)</x:f>
      </x:c>
      <x:c r="I21" s="28">
        <x:f>SUM(I19:I20)</x:f>
      </x:c>
      <x:c r="J21" s="28">
        <x:f>SUM(J19:J20)</x:f>
      </x:c>
      <x:c r="K21" s="28">
        <x:f>SUM(K19:K20)</x:f>
      </x:c>
      <x:c r="L21" s="28">
        <x:f>SUM(L19:L20)</x:f>
      </x:c>
      <x:c r="M21" s="28">
        <x:f>SUM(M19:M20)</x:f>
      </x:c>
      <x:c r="N21" s="28">
        <x:f>SUM(N19:N20)</x:f>
      </x:c>
      <x:c r="O21" s="5"/>
      <x:c r="P21" s="42">
        <x:f>SUM(C21:N21)</x:f>
        <x:v>19170</x:v>
      </x:c>
    </x:row>
    <x:row r="22">
      <x:c r="B22" s="31"/>
      <x:c r="C22" s="26"/>
      <x:c r="D22" s="26"/>
      <x:c r="E22" s="26"/>
      <x:c r="F22" s="26"/>
      <x:c r="G22" s="26"/>
      <x:c r="H22" s="26"/>
      <x:c r="I22" s="26"/>
      <x:c r="J22" s="26"/>
      <x:c r="K22" s="26"/>
      <x:c r="L22" s="26"/>
      <x:c r="M22" s="26"/>
      <x:c r="N22" s="26"/>
      <x:c r="O22" s="5"/>
    </x:row>
    <x:row r="23">
      <x:c r="B23" s="29" t="s">
        <x:v>1</x:v>
      </x:c>
      <x:c r="C23" s="30"/>
      <x:c r="D23" s="30"/>
      <x:c r="E23" s="30"/>
      <x:c r="F23" s="32"/>
      <x:c r="G23" s="30"/>
      <x:c r="H23" s="32"/>
      <x:c r="I23" s="30"/>
      <x:c r="J23" s="32"/>
      <x:c r="K23" s="30"/>
      <x:c r="L23" s="32"/>
      <x:c r="M23" s="30"/>
      <x:c r="N23" s="32"/>
      <x:c r="O23" s="4"/>
      <x:c r="P23" s="53"/>
    </x:row>
    <x:row r="24">
      <x:c r="B24" s="9" t="s">
        <x:v>7</x:v>
      </x:c>
      <x:c r="C24" s="10">
        <x:v>5275.46</x:v>
      </x:c>
      <x:c r="D24" s="10">
        <x:v>5275.46</x:v>
      </x:c>
      <x:c r="E24" s="10">
        <x:v>5275.46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</x:c>
    </x:row>
    <x:row r="25">
      <x:c r="B25" s="9" t="s">
        <x:v>8</x:v>
      </x:c>
      <x:c r="C25" s="10">
        <x:f>1111.66+1913.43</x:f>
        <x:v>3025.09</x:v>
      </x:c>
      <x:c r="D25" s="10">
        <x:f>1111.66+1900.29</x:f>
        <x:v>3011.95</x:v>
      </x:c>
      <x:c r="E25" s="10">
        <x:f>1111.66+1900.29</x:f>
      </x:c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</x:c>
    </x:row>
    <x:row r="26">
      <x:c r="B26" s="55" t="s">
        <x:v>40</x:v>
      </x:c>
      <x:c r="C26" s="10">
        <x:v>492.7</x:v>
      </x:c>
      <x:c r="D26" s="10">
        <x:v>457</x:v>
      </x:c>
      <x:c r="E26" s="10">
        <x:v>457</x:v>
      </x:c>
      <x:c r="F26" s="10"/>
      <x:c r="G26" s="10"/>
      <x:c r="H26" s="10"/>
      <x:c r="I26" s="10"/>
      <x:c r="J26" s="10"/>
      <x:c r="K26" s="10"/>
      <x:c r="L26" s="10"/>
      <x:c r="M26" s="10"/>
      <x:c r="N26" s="10"/>
      <x:c r="O26" s="4"/>
      <x:c r="P26" s="43">
        <x:f>SUM(C26:N26)</x:f>
      </x:c>
    </x:row>
    <x:row r="27">
      <x:c r="B27" s="55" t="s">
        <x:v>41</x:v>
      </x:c>
      <x:c r="C27" s="64"/>
      <x:c r="D27" s="64"/>
      <x:c r="E27" s="64"/>
      <x:c r="F27" s="64"/>
      <x:c r="G27" s="64"/>
      <x:c r="H27" s="64"/>
      <x:c r="I27" s="64"/>
      <x:c r="J27" s="64"/>
      <x:c r="K27" s="64"/>
      <x:c r="L27" s="64"/>
      <x:c r="M27" s="64"/>
      <x:c r="N27" s="64"/>
      <x:c r="O27" s="4"/>
      <x:c r="P27" s="43">
        <x:f>SUM(C27:N27)</x:f>
      </x:c>
    </x:row>
    <x:row r="28">
      <x:c r="B28" s="55" t="s">
        <x:v>43</x:v>
      </x:c>
      <x:c r="C28" s="10"/>
      <x:c r="D28" s="10"/>
      <x:c r="E28" s="10"/>
      <x:c r="F28" s="10"/>
      <x:c r="G28" s="10"/>
      <x:c r="H28" s="10"/>
      <x:c r="I28" s="10"/>
      <x:c r="J28" s="10"/>
      <x:c r="K28" s="10"/>
      <x:c r="L28" s="10"/>
      <x:c r="M28" s="10"/>
      <x:c r="N28" s="10"/>
      <x:c r="O28" s="4"/>
      <x:c r="P28" s="43">
        <x:f>SUM(C28:N28)</x:f>
      </x:c>
    </x:row>
    <x:row r="29">
      <x:c r="B29" s="8" t="s">
        <x:v>3</x:v>
      </x:c>
      <x:c r="C29" s="44">
        <x:f>SUM(C24:C28)</x:f>
        <x:v>8793.25</x:v>
      </x:c>
      <x:c r="D29" s="44">
        <x:f>SUM(D24:D27)</x:f>
      </x:c>
      <x:c r="E29" s="44">
        <x:f>SUM(E24:E27)</x:f>
      </x:c>
      <x:c r="F29" s="44">
        <x:f>SUM(F24:F27)</x:f>
      </x:c>
      <x:c r="G29" s="44">
        <x:f>SUM(G24:G27)</x:f>
      </x:c>
      <x:c r="H29" s="44">
        <x:f>SUM(H24:H27)</x:f>
      </x:c>
      <x:c r="I29" s="44">
        <x:f>SUM(I24:I27)</x:f>
      </x:c>
      <x:c r="J29" s="44">
        <x:f>SUM(J24:J27)</x:f>
      </x:c>
      <x:c r="K29" s="44">
        <x:f>SUM(K24:K27)</x:f>
      </x:c>
      <x:c r="L29" s="44">
        <x:f>SUM(L24:L27)</x:f>
      </x:c>
      <x:c r="M29" s="44">
        <x:f>SUM(M24:M27)</x:f>
      </x:c>
      <x:c r="N29" s="44">
        <x:f>SUM(N24:N27)</x:f>
      </x:c>
      <x:c r="O29" s="4"/>
      <x:c r="P29" s="60">
        <x:f>SUM(C29:N29)</x:f>
      </x:c>
    </x:row>
    <x:row r="30">
      <x:c r="B30" s="68"/>
      <x:c r="C30" s="69"/>
      <x:c r="D30" s="69"/>
      <x:c r="E30" s="69"/>
      <x:c r="F30" s="69"/>
      <x:c r="G30" s="69"/>
      <x:c r="H30" s="69"/>
      <x:c r="I30" s="69"/>
      <x:c r="J30" s="69"/>
      <x:c r="K30" s="69"/>
      <x:c r="L30" s="69"/>
      <x:c r="M30" s="69"/>
      <x:c r="N30" s="69"/>
      <x:c r="O30" s="4"/>
      <x:c r="P30" s="43"/>
    </x:row>
    <x:row r="31">
      <x:c r="B31" s="65" t="s">
        <x:v>44</x:v>
      </x:c>
      <x:c r="C31" s="66"/>
      <x:c r="D31" s="66"/>
      <x:c r="E31" s="66"/>
      <x:c r="F31" s="66"/>
      <x:c r="G31" s="66"/>
      <x:c r="H31" s="66"/>
      <x:c r="I31" s="66"/>
      <x:c r="J31" s="66"/>
      <x:c r="K31" s="66"/>
      <x:c r="L31" s="66"/>
      <x:c r="M31" s="66"/>
      <x:c r="N31" s="66"/>
      <x:c r="P31" s="67">
        <x:f>SUM(C31:N31)</x:f>
        <x:v>0</x:v>
      </x:c>
    </x:row>
    <x:row r="32">
      <x:c r="B32" s="70"/>
      <x:c r="C32" s="71"/>
      <x:c r="D32" s="71"/>
      <x:c r="E32" s="71"/>
      <x:c r="F32" s="71"/>
      <x:c r="G32" s="71"/>
      <x:c r="H32" s="71"/>
      <x:c r="I32" s="71"/>
      <x:c r="J32" s="71"/>
      <x:c r="K32" s="71"/>
      <x:c r="L32" s="71"/>
      <x:c r="M32" s="71"/>
      <x:c r="N32" s="71"/>
      <x:c r="P32" s="72"/>
    </x:row>
    <x:row r="33">
      <x:c r="B33" s="46" t="s">
        <x:v>36</x:v>
      </x:c>
      <x:c r="C33" s="47">
        <x:f>C21-C29</x:f>
      </x:c>
      <x:c r="D33" s="47">
        <x:f>D21-D29</x:f>
      </x:c>
      <x:c r="E33" s="47">
        <x:f>E21-E29</x:f>
      </x:c>
      <x:c r="F33" s="47">
        <x:f>F21-F29</x:f>
      </x:c>
      <x:c r="G33" s="47">
        <x:f>G21-G29</x:f>
      </x:c>
      <x:c r="H33" s="47">
        <x:f>H21-H29</x:f>
      </x:c>
      <x:c r="I33" s="47">
        <x:f>I21-I29</x:f>
      </x:c>
      <x:c r="J33" s="47">
        <x:f>J21-J29</x:f>
      </x:c>
      <x:c r="K33" s="47">
        <x:f>K21-K29</x:f>
      </x:c>
      <x:c r="L33" s="47">
        <x:f>L21-L29</x:f>
      </x:c>
      <x:c r="M33" s="47">
        <x:f>M21-M29</x:f>
      </x:c>
      <x:c r="N33" s="47">
        <x:f>N21-N29</x:f>
      </x:c>
      <x:c r="P33" s="59">
        <x:f>SUM(C33:N33)</x:f>
        <x:v>1632.3400000000001</x:v>
      </x:c>
    </x:row>
    <x:row r="35">
      <x:c r="B35" s="62" t="s">
        <x:v>37</x:v>
      </x:c>
      <x:c r="C35" s="54">
        <x:v>1100</x:v>
      </x:c>
      <x:c r="D35" s="54">
        <x:v>1000</x:v>
      </x:c>
      <x:c r="E35" s="54">
        <x:v>1000</x:v>
      </x:c>
      <x:c r="F35" s="54"/>
      <x:c r="G35" s="54"/>
      <x:c r="H35" s="54"/>
      <x:c r="I35" s="54"/>
      <x:c r="J35" s="54"/>
      <x:c r="K35" s="54"/>
      <x:c r="L35" s="54"/>
      <x:c r="M35" s="54"/>
      <x:c r="N35" s="54"/>
      <x:c r="P35" s="61">
        <x:f>SUM(C35:N35)</x:f>
        <x:v>2100</x:v>
      </x:c>
    </x:row>
    <x:row r="36">
      <x:c r="B36" s="62" t="s">
        <x:v>38</x:v>
      </x:c>
      <x:c r="C36" s="54">
        <x:v>492.7</x:v>
      </x:c>
      <x:c r="D36" s="54">
        <x:v>457</x:v>
      </x:c>
      <x:c r="E36" s="54">
        <x:v>457</x:v>
      </x:c>
      <x:c r="F36" s="54"/>
      <x:c r="G36" s="54"/>
      <x:c r="H36" s="54"/>
      <x:c r="I36" s="54"/>
      <x:c r="J36" s="54"/>
      <x:c r="K36" s="54"/>
      <x:c r="L36" s="54"/>
      <x:c r="M36" s="54"/>
      <x:c r="N36" s="54"/>
      <x:c r="P36" s="61">
        <x:f>SUM(C36:N36)</x:f>
        <x:v>949.7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B8" sqref="B8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5" t="s">
        <x:v>23</x:v>
      </x:c>
      <x:c r="C2" s="76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42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7" t="s">
        <x:v>33</x:v>
      </x:c>
      <x:c r="C2" s="77"/>
    </x:row>
    <x:row r="3" spans="2:3" ht="16.95" customHeight="1" x14ac:dyDescent="0.3">
      <x:c r="B3" s="38" t="s">
        <x:v>34</x:v>
      </x:c>
      <x:c r="C3" s="39">
        <x:f>'2023'!P28+'2024'!P33+'2025'!P33</x:f>
        <x:v>-2244.8999999999996</x:v>
      </x:c>
    </x:row>
    <x:row r="4" spans="2:3" ht="16.95" customHeight="1" x14ac:dyDescent="0.3">
      <x:c r="B4" s="38" t="s">
        <x:v>39</x:v>
      </x:c>
      <x:c r="C4" s="40">
        <x:f>'2023'!P12+'2024'!P12+'2025'!P12</x:f>
        <x:v>36</x:v>
      </x:c>
    </x:row>
    <x:row r="5" spans="2:3" x14ac:dyDescent="0.3">
      <x:c r="B5" t="s">
        <x:v>49</x:v>
      </x:c>
      <x:c r="C5">
        <x:f>(2.08*19)-C4</x:f>
        <x:v>3.5200000000000031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2025-04-04T15:11:15Z</dcterms:modified>
</cp:coreProperties>
</file>