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D3A5FD5B-FA6A-4477-A833-7B65984CBE79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'2024'!$B$27</x:definedName>
    <x:definedName name="SOLDE" localSheetId="2">'2025'!$B$27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'2024'!$B$25</x:definedName>
    <x:definedName name="TOTAL_SORTIES" localSheetId="2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nouha</author>
  </authors>
  <commentList>
    <comment ref="E2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nouha:</t>
        </r>
        <r>
          <rPr>
            <sz val="9"/>
            <color indexed="81"/>
            <rFont val="Tahoma"/>
            <family val="2"/>
          </rPr>
          <t xml:space="preserve">
Déduction de sa cagnote</t>
        </r>
      </text>
    </comment>
  </commentList>
</comments>
</file>

<file path=xl/sharedStrings.xml><?xml version="1.0" encoding="utf-8"?>
<sst xmlns="http://schemas.openxmlformats.org/spreadsheetml/2006/main" count="110" uniqueCount="41">
  <si>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</si>
  <si>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</si>
  <si>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</si>
  <si>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</si>
  <si>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</si>
  <si>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</si>
  <si>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</si>
  <si>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</si>
  <si>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</si>
  <si>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</si>
  <si>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</si>
  <si>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</si>
  <si>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</si>
  <si>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</si>
  <si>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</si>
  <si>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</si>
  <si>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</si>
  <si>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</si>
  <si>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</si>
  <si>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</si>
  <si>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</si>
  <si>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</si>
  <si>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</si>
  <si>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</si>
  <si>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</si>
  <si>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</si>
  <si>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</si>
  <si>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</si>
  <si>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</si>
  <si>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</si>
  <si>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</si>
  <si>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</si>
  <si>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</si>
  <si>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</si>
  <si>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</si>
  <si>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</si>
  <si>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</si>
  <si>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</si>
  <si>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</si>
  <si>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 HT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</si>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</sst>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7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7"/>
  <x:sheetViews>
    <x:sheetView workbookViewId="0">
      <x:selection activeCell="D36" sqref="D3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21</x:v>
      </x:c>
      <x:c r="D7" s="33">
        <x:v>20</x:v>
      </x:c>
      <x:c r="E7" s="33">
        <x:v>23</x:v>
      </x:c>
      <x:c r="F7" s="33">
        <x:v>15</x:v>
      </x:c>
      <x:c r="G7" s="33">
        <x:v>18</x:v>
      </x:c>
      <x:c r="H7" s="33">
        <x:v>22</x:v>
      </x:c>
      <x:c r="I7" s="33">
        <x:v>16</x:v>
      </x:c>
      <x:c r="J7" s="33">
        <x:v>22</x:v>
      </x:c>
      <x:c r="K7" s="33">
        <x:v>21</x:v>
      </x:c>
      <x:c r="L7" s="33">
        <x:v>22</x:v>
      </x:c>
      <x:c r="M7" s="33">
        <x:v>14</x:v>
      </x:c>
      <x:c r="N7" s="33">
        <x:v>20</x:v>
      </x:c>
      <x:c r="O7" s="31"/>
      <x:c r="P7" s="52">
        <x:f>SUM(C7:N7)</x:f>
        <x:v>234</x:v>
      </x:c>
    </x:row>
    <x:row r="8" spans="2:16" x14ac:dyDescent="0.3">
      <x:c r="B8" s="16" t="s">
        <x:v>21</x:v>
      </x:c>
      <x:c r="C8" s="32">
        <x:f t="shared" ref="C8:N8" si="0">C7-C6</x:f>
        <x:v>2</x:v>
      </x:c>
      <x:c r="D8" s="32">
        <x:f t="shared" si="0"/>
        <x:v>1</x:v>
      </x:c>
      <x:c r="E8" s="32">
        <x:f t="shared" si="0"/>
        <x:v>4</x:v>
      </x:c>
      <x:c r="F8" s="32">
        <x:f t="shared" si="0"/>
        <x:v>-4</x:v>
      </x:c>
      <x:c r="G8" s="32">
        <x:f t="shared" si="0"/>
        <x:v>-1</x:v>
      </x:c>
      <x:c r="H8" s="32">
        <x:f t="shared" si="0"/>
        <x:v>3</x:v>
      </x:c>
      <x:c r="I8" s="32">
        <x:f t="shared" si="0"/>
        <x:v>-3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-5</x:v>
      </x:c>
      <x:c r="N8" s="32">
        <x:f t="shared" si="0"/>
        <x:v>1</x:v>
      </x:c>
      <x:c r="O8" s="31"/>
      <x:c r="P8" s="52">
        <x:f>SUM(C8:N8)</x:f>
        <x:v>6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21</x:v>
      </x:c>
      <x:c r="D11" s="10">
        <x:v>20</x:v>
      </x:c>
      <x:c r="E11" s="10">
        <x:v>23</x:v>
      </x:c>
      <x:c r="F11" s="10">
        <x:v>15</x:v>
      </x:c>
      <x:c r="G11" s="10">
        <x:v>17.5</x:v>
      </x:c>
      <x:c r="H11" s="10">
        <x:v>22</x:v>
      </x:c>
      <x:c r="I11" s="10">
        <x:v>16</x:v>
      </x:c>
      <x:c r="J11" s="10">
        <x:v>22</x:v>
      </x:c>
      <x:c r="K11" s="10">
        <x:v>21</x:v>
      </x:c>
      <x:c r="L11" s="10">
        <x:v>22</x:v>
      </x:c>
      <x:c r="M11" s="10">
        <x:v>14</x:v>
      </x:c>
      <x:c r="N11" s="10">
        <x:v>20</x:v>
      </x:c>
      <x:c r="P11" s="53">
        <x:f>SUM(C11:N11)</x:f>
        <x:v>233.5</x:v>
      </x:c>
    </x:row>
    <x:row r="12" spans="2:16" x14ac:dyDescent="0.3">
      <x:c r="B12" s="8" t="s">
        <x:v>15</x:v>
      </x:c>
      <x:c r="C12" s="11">
        <x:v>1</x:v>
      </x:c>
      <x:c r="D12" s="11"/>
      <x:c r="E12" s="11"/>
      <x:c r="F12" s="11">
        <x:v>4</x:v>
      </x:c>
      <x:c r="G12" s="11">
        <x:v>1.5</x:v>
      </x:c>
      <x:c r="H12" s="11"/>
      <x:c r="I12" s="11">
        <x:v>4</x:v>
      </x:c>
      <x:c r="J12" s="11"/>
      <x:c r="K12" s="11"/>
      <x:c r="L12" s="11"/>
      <x:c r="M12" s="11">
        <x:v>7</x:v>
      </x:c>
      <x:c r="N12" s="11"/>
      <x:c r="P12" s="53">
        <x:f>SUM(C12:N12)</x:f>
        <x:v>17.5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8039.4000000000005</x:v>
      </x:c>
      <x:c r="D17" s="9">
        <x:f>D11*Params!$C$5*(1-Params!$C$3)-Params!$C$4</x:f>
        <x:v>7653</x:v>
      </x:c>
      <x:c r="E17" s="9">
        <x:f>E11*Params!$C$5*(1-Params!$C$3)-Params!$C$4</x:f>
        <x:v>8812.2000000000007</x:v>
      </x:c>
      <x:c r="F17" s="9">
        <x:f>F11*Params!$C$5*(1-Params!$C$3)-Params!$C$4</x:f>
        <x:v>5721</x:v>
      </x:c>
      <x:c r="G17" s="9">
        <x:f>G11*Params!$C$5*(1-Params!$C$3)-Params!$C$4</x:f>
        <x:v>6687</x:v>
      </x:c>
      <x:c r="H17" s="9">
        <x:f>H11*Params!$C$5*(1-Params!$C$3)-Params!$C$4</x:f>
        <x:v>8425.8000000000011</x:v>
      </x:c>
      <x:c r="I17" s="9">
        <x:f>I11*Params!$C$5*(1-Params!$C$3)-Params!$C$4</x:f>
        <x:v>6107.4000000000005</x:v>
      </x:c>
      <x:c r="J17" s="9">
        <x:f>J11*Params!$C$5*(1-Params!$C$3)-Params!$C$4</x:f>
        <x:v>8425.8000000000011</x:v>
      </x:c>
      <x:c r="K17" s="9">
        <x:f>K11*Params!$C$5*(1-Params!$C$3)-Params!$C$4</x:f>
        <x:v>8039.4000000000005</x:v>
      </x:c>
      <x:c r="L17" s="9">
        <x:f>L11*Params!$C$5*(1-Params!$C$3)-Params!$C$4</x:f>
        <x:v>8425.8000000000011</x:v>
      </x:c>
      <x:c r="M17" s="9">
        <x:f>M11*Params!$C$5*(1-Params!$C$3)-Params!$C$4</x:f>
        <x:v>5334.6</x:v>
      </x:c>
      <x:c r="N17" s="9">
        <x:f>N11*Params!$C$5*(1-Params!$C$3)-Params!$C$4</x:f>
        <x:v>7653</x:v>
      </x:c>
      <x:c r="O17" s="4"/>
      <x:c r="P17" s="37">
        <x:f>SUM(C17:N17)</x:f>
        <x:v>89324.400000000023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8039.4000000000005</x:v>
      </x:c>
      <x:c r="D19" s="25">
        <x:f t="shared" si="1"/>
        <x:v>7653</x:v>
      </x:c>
      <x:c r="E19" s="25">
        <x:f t="shared" si="1"/>
        <x:v>8812.2000000000007</x:v>
      </x:c>
      <x:c r="F19" s="25">
        <x:f t="shared" si="1"/>
        <x:v>5721</x:v>
      </x:c>
      <x:c r="G19" s="25">
        <x:f t="shared" si="1"/>
        <x:v>6687</x:v>
      </x:c>
      <x:c r="H19" s="25">
        <x:f t="shared" si="1"/>
        <x:v>8425.8000000000011</x:v>
      </x:c>
      <x:c r="I19" s="25">
        <x:f t="shared" si="1"/>
        <x:v>6107.4000000000005</x:v>
      </x:c>
      <x:c r="J19" s="25">
        <x:f t="shared" si="1"/>
        <x:v>8425.8000000000011</x:v>
      </x:c>
      <x:c r="K19" s="25">
        <x:f t="shared" si="1"/>
        <x:v>8039.4000000000005</x:v>
      </x:c>
      <x:c r="L19" s="25">
        <x:f t="shared" si="1"/>
        <x:v>8425.8000000000011</x:v>
      </x:c>
      <x:c r="M19" s="25">
        <x:f t="shared" si="1"/>
        <x:v>5334.6</x:v>
      </x:c>
      <x:c r="N19" s="25">
        <x:f t="shared" si="1"/>
        <x:v>7653</x:v>
      </x:c>
      <x:c r="O19" s="5"/>
      <x:c r="P19" s="38">
        <x:f>SUM(C19:N19)</x:f>
        <x:v>89324.400000000023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4877.8500000000004</x:v>
      </x:c>
      <x:c r="D22" s="9">
        <x:v>4877.8500000000004</x:v>
      </x:c>
      <x:c r="E22" s="9">
        <x:v>4877.8500000000004</x:v>
      </x:c>
      <x:c r="F22" s="9">
        <x:v>4877.8500000000004</x:v>
      </x:c>
      <x:c r="G22" s="9">
        <x:v>4877.8500000000004</x:v>
      </x:c>
      <x:c r="H22" s="9">
        <x:v>4877.8500000000004</x:v>
      </x:c>
      <x:c r="I22" s="9">
        <x:v>4877.8500000000004</x:v>
      </x:c>
      <x:c r="J22" s="9">
        <x:v>4877.8500000000004</x:v>
      </x:c>
      <x:c r="K22" s="9">
        <x:v>4877.8500000000004</x:v>
      </x:c>
      <x:c r="L22" s="9">
        <x:v>4877.8500000000004</x:v>
      </x:c>
      <x:c r="M22" s="9">
        <x:v>4877.8500000000004</x:v>
      </x:c>
      <x:c r="N22" s="9">
        <x:v>5357.7</x:v>
      </x:c>
      <x:c r="O22" s="4"/>
      <x:c r="P22" s="39">
        <x:f>SUM(C22:N22)</x:f>
        <x:v>59014.049999999988</x:v>
      </x:c>
    </x:row>
    <x:row r="23" spans="2:16" x14ac:dyDescent="0.3">
      <x:c r="B23" s="8" t="s">
        <x:v>8</x:v>
      </x:c>
      <x:c r="C23" s="9">
        <x:f>901.43+1506.2</x:f>
        <x:v>2407.63</x:v>
      </x:c>
      <x:c r="D23" s="9">
        <x:f>901.43+1508.84</x:f>
        <x:v>2410.27</x:v>
      </x:c>
      <x:c r="E23" s="9">
        <x:f>901.43+1506.2</x:f>
        <x:v>2407.63</x:v>
      </x:c>
      <x:c r="F23" s="9">
        <x:f>901.43+1506.2</x:f>
        <x:v>2407.63</x:v>
      </x:c>
      <x:c r="G23" s="9">
        <x:f>901.43+1518.89</x:f>
        <x:v>2420.3200000000002</x:v>
      </x:c>
      <x:c r="H23" s="9">
        <x:f>901.43+1511.24</x:f>
        <x:v>2412.67</x:v>
      </x:c>
      <x:c r="I23" s="9">
        <x:f>901.43+1507.28</x:f>
        <x:v>2408.71</x:v>
      </x:c>
      <x:c r="J23" s="9">
        <x:f>901.43+1517.81</x:f>
        <x:v>2419.2399999999998</x:v>
      </x:c>
      <x:c r="K23" s="9">
        <x:f>901.43+1507.28</x:f>
        <x:v>2408.71</x:v>
      </x:c>
      <x:c r="L23" s="9">
        <x:f>901.43+1507.28</x:f>
        <x:v>2408.71</x:v>
      </x:c>
      <x:c r="M23" s="9">
        <x:f>901.43+1507.28</x:f>
        <x:v>2408.71</x:v>
      </x:c>
      <x:c r="N23" s="9">
        <x:f>1009.58+1707.03</x:f>
        <x:v>2716.61</x:v>
      </x:c>
      <x:c r="O23" s="4"/>
      <x:c r="P23" s="39">
        <x:f>SUM(C23:N23)</x:f>
        <x:v>29236.839999999997</x:v>
      </x:c>
    </x:row>
    <x:row r="24" spans="2:16" x14ac:dyDescent="0.3">
      <x:c r="B24" s="60" t="s">
        <x:v>39</x:v>
      </x:c>
      <x:c r="C24" s="61"/>
      <x:c r="D24" s="61"/>
      <x:c r="E24" s="61">
        <x:f>982.5+46</x:f>
        <x:v>1028.5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1028.5</x:v>
      </x:c>
    </x:row>
    <x:row r="25" spans="2:16" x14ac:dyDescent="0.3">
      <x:c r="B25" s="7" t="s">
        <x:v>3</x:v>
      </x:c>
      <x:c r="C25" s="40">
        <x:f t="shared" ref="C25:N25" si="2">SUM(C22:C24)</x:f>
        <x:v>7285.4800000000005</x:v>
      </x:c>
      <x:c r="D25" s="40">
        <x:f t="shared" si="2"/>
        <x:v>7288.1200000000008</x:v>
      </x:c>
      <x:c r="E25" s="40">
        <x:f t="shared" si="2"/>
        <x:v>8313.98</x:v>
      </x:c>
      <x:c r="F25" s="40">
        <x:f t="shared" si="2"/>
        <x:v>7285.4800000000005</x:v>
      </x:c>
      <x:c r="G25" s="40">
        <x:f t="shared" si="2"/>
        <x:v>7298.17</x:v>
      </x:c>
      <x:c r="H25" s="40">
        <x:f t="shared" si="2"/>
        <x:v>7290.52</x:v>
      </x:c>
      <x:c r="I25" s="40">
        <x:f t="shared" si="2"/>
        <x:v>7286.56</x:v>
      </x:c>
      <x:c r="J25" s="40">
        <x:f t="shared" si="2"/>
        <x:v>7297.09</x:v>
      </x:c>
      <x:c r="K25" s="40">
        <x:f t="shared" si="2"/>
        <x:v>7286.56</x:v>
      </x:c>
      <x:c r="L25" s="40">
        <x:f t="shared" si="2"/>
        <x:v>7286.56</x:v>
      </x:c>
      <x:c r="M25" s="40">
        <x:f t="shared" si="2"/>
        <x:v>7286.56</x:v>
      </x:c>
      <x:c r="N25" s="40">
        <x:f t="shared" si="2"/>
        <x:v>8074.3099999999995</x:v>
      </x:c>
      <x:c r="O25" s="4"/>
      <x:c r="P25" s="41">
        <x:f>SUM(C25:N25)</x:f>
        <x:v>89279.389999999985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753.92000000000007</x:v>
      </x:c>
      <x:c r="D27" s="44">
        <x:f t="shared" si="3"/>
        <x:v>364.8799999999992</x:v>
      </x:c>
      <x:c r="E27" s="44">
        <x:f t="shared" si="3"/>
        <x:v>498.22000000000116</x:v>
      </x:c>
      <x:c r="F27" s="44">
        <x:f t="shared" si="3"/>
        <x:v>-1564.4800000000005</x:v>
      </x:c>
      <x:c r="G27" s="44">
        <x:f t="shared" si="3"/>
        <x:v>-611.17000000000007</x:v>
      </x:c>
      <x:c r="H27" s="44">
        <x:f t="shared" si="3"/>
        <x:v>1135.2800000000007</x:v>
      </x:c>
      <x:c r="I27" s="44">
        <x:f t="shared" si="3"/>
        <x:v>-1179.1599999999999</x:v>
      </x:c>
      <x:c r="J27" s="44">
        <x:f t="shared" si="3"/>
        <x:v>1128.7100000000009</x:v>
      </x:c>
      <x:c r="K27" s="44">
        <x:f t="shared" si="3"/>
        <x:v>752.84000000000015</x:v>
      </x:c>
      <x:c r="L27" s="44">
        <x:f t="shared" si="3"/>
        <x:v>1139.2400000000007</x:v>
      </x:c>
      <x:c r="M27" s="44">
        <x:f t="shared" si="3"/>
        <x:v>-1951.96</x:v>
      </x:c>
      <x:c r="N27" s="44">
        <x:f t="shared" si="3"/>
        <x:v>-421.30999999999949</x:v>
      </x:c>
      <x:c r="P27" s="54">
        <x:f>SUM(C27:N27)</x:f>
        <x:v>45.010000000002947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6B5C038-008B-41B6-A502-38FF5F6F9AD4}" mc:Ignorable="x14ac xr xr2 xr3">
  <x:dimension ref="B1:P27"/>
  <x:sheetViews>
    <x:sheetView workbookViewId="0">
      <x:selection activeCell="J12" sqref="J1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2" t="s">
        <x:v>9</x:v>
      </x:c>
    </x:row>
    <x:row r="2" spans="2:16" x14ac:dyDescent="0.3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19</x:v>
      </x:c>
      <x:c r="D7" s="33">
        <x:v>19</x:v>
      </x:c>
      <x:c r="E7" s="33">
        <x:v>21</x:v>
      </x:c>
      <x:c r="F7" s="33">
        <x:v>21</x:v>
      </x:c>
      <x:c r="G7" s="33">
        <x:v>14</x:v>
      </x:c>
      <x:c r="H7" s="33">
        <x:v>20</x:v>
      </x:c>
      <x:c r="I7" s="33">
        <x:v>17</x:v>
      </x:c>
      <x:c r="J7" s="33">
        <x:v>18.5</x:v>
      </x:c>
      <x:c r="K7" s="33">
        <x:v>19</x:v>
      </x:c>
      <x:c r="L7" s="33">
        <x:v>19</x:v>
      </x:c>
      <x:c r="M7" s="33">
        <x:v>18</x:v>
      </x:c>
      <x:c r="N7" s="33">
        <x:v>17</x:v>
      </x:c>
      <x:c r="O7" s="31"/>
      <x:c r="P7" s="52">
        <x:f>SUM(C7:N7)</x:f>
        <x:v>222.5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2</x:v>
      </x:c>
      <x:c r="F8" s="32">
        <x:f t="shared" si="0"/>
        <x:v>2</x:v>
      </x:c>
      <x:c r="G8" s="32">
        <x:f t="shared" si="0"/>
        <x:v>-5</x:v>
      </x:c>
      <x:c r="H8" s="32">
        <x:f t="shared" si="0"/>
        <x:v>1</x:v>
      </x:c>
      <x:c r="I8" s="32">
        <x:f t="shared" si="0"/>
        <x:v>-2</x:v>
      </x:c>
      <x:c r="J8" s="32">
        <x:f t="shared" si="0"/>
        <x:v>-0.5</x:v>
      </x:c>
      <x:c r="K8" s="32">
        <x:f t="shared" si="0"/>
        <x:v>0</x:v>
      </x:c>
      <x:c r="L8" s="32">
        <x:f t="shared" si="0"/>
        <x:v>0</x:v>
      </x:c>
      <x:c r="M8" s="32">
        <x:f t="shared" si="0"/>
        <x:v>-1</x:v>
      </x:c>
      <x:c r="N8" s="32">
        <x:f t="shared" si="0"/>
        <x:v>-2</x:v>
      </x:c>
      <x:c r="O8" s="31"/>
      <x:c r="P8" s="52">
        <x:f>SUM(C8:N8)</x:f>
        <x:v>-5.5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19</x:v>
      </x:c>
      <x:c r="D11" s="10">
        <x:v>19</x:v>
      </x:c>
      <x:c r="E11" s="10">
        <x:v>21</x:v>
      </x:c>
      <x:c r="F11" s="10">
        <x:v>21</x:v>
      </x:c>
      <x:c r="G11" s="10">
        <x:v>14</x:v>
      </x:c>
      <x:c r="H11" s="10">
        <x:v>19.5</x:v>
      </x:c>
      <x:c r="I11" s="10">
        <x:v>17</x:v>
      </x:c>
      <x:c r="J11" s="10">
        <x:v>18.5</x:v>
      </x:c>
      <x:c r="K11" s="10">
        <x:v>19</x:v>
      </x:c>
      <x:c r="L11" s="10">
        <x:v>19</x:v>
      </x:c>
      <x:c r="M11" s="10">
        <x:v>17.5</x:v>
      </x:c>
      <x:c r="N11" s="10">
        <x:v>17</x:v>
      </x:c>
      <x:c r="P11" s="53">
        <x:f>SUM(C11:N11)</x:f>
        <x:v>221.5</x:v>
      </x:c>
    </x:row>
    <x:row r="12" spans="2:16" x14ac:dyDescent="0.3">
      <x:c r="B12" s="8" t="s">
        <x:v>15</x:v>
      </x:c>
      <x:c r="C12" s="11">
        <x:v>3</x:v>
      </x:c>
      <x:c r="D12" s="11">
        <x:v>2</x:v>
      </x:c>
      <x:c r="E12" s="11"/>
      <x:c r="F12" s="11"/>
      <x:c r="G12" s="11">
        <x:v>5</x:v>
      </x:c>
      <x:c r="H12" s="11">
        <x:v>0.5</x:v>
      </x:c>
      <x:c r="I12" s="11">
        <x:v>6</x:v>
      </x:c>
      <x:c r="J12" s="11">
        <x:v>2.5</x:v>
      </x:c>
      <x:c r="K12" s="11">
        <x:v>2</x:v>
      </x:c>
      <x:c r="L12" s="11">
        <x:v>4</x:v>
      </x:c>
      <x:c r="M12" s="11">
        <x:v>1.5</x:v>
      </x:c>
      <x:c r="N12" s="11">
        <x:v>4</x:v>
      </x:c>
      <x:c r="P12" s="53">
        <x:f>SUM(C12:N12)</x:f>
        <x:v>30.5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7266.6</x:v>
      </x:c>
      <x:c r="D17" s="9">
        <x:f>D11*Params!$C$5*(1-Params!$C$3)-Params!$C$4</x:f>
        <x:v>7266.6</x:v>
      </x:c>
      <x:c r="E17" s="9">
        <x:f>E11*Params!$C$5*(1-Params!$C$3)-Params!$C$4</x:f>
        <x:v>8039.4000000000005</x:v>
      </x:c>
      <x:c r="F17" s="9">
        <x:f>F11*Params!$C$5*(1-Params!$C$3)-Params!$C$4</x:f>
        <x:v>8039.4000000000005</x:v>
      </x:c>
      <x:c r="G17" s="9">
        <x:f>G11*Params!$C$5*(1-Params!$C$3)-Params!$C$4</x:f>
        <x:v>5334.6</x:v>
      </x:c>
      <x:c r="H17" s="9">
        <x:f>H11*Params!$C$5*(1-Params!$C$3)-Params!$C$4</x:f>
        <x:v>7459.8</x:v>
      </x:c>
      <x:c r="I17" s="9">
        <x:f>I11*Params!$C$5*(1-Params!$C$3)-Params!$C$4</x:f>
        <x:v>6493.8</x:v>
      </x:c>
      <x:c r="J17" s="9">
        <x:f>J11*Params!$C$5*(1-Params!$C$3)-Params!$C$4</x:f>
        <x:v>7073.4000000000005</x:v>
      </x:c>
      <x:c r="K17" s="9">
        <x:f>K11*Params!$C$5*(1-Params!$C$3)-Params!$C$4</x:f>
        <x:v>7266.6</x:v>
      </x:c>
      <x:c r="L17" s="9">
        <x:f>L11*Params!$C$5*(1-Params!$C$3)-Params!$C$4</x:f>
        <x:v>7266.6</x:v>
      </x:c>
      <x:c r="M17" s="9">
        <x:f>M11*Params!$C$5*(1-Params!$C$3)-Params!$C$4</x:f>
        <x:v>6687</x:v>
      </x:c>
      <x:c r="N17" s="9">
        <x:f>N11*Params!$C$5*(1-Params!$C$3)-Params!$C$4</x:f>
        <x:v>6493.8</x:v>
      </x:c>
      <x:c r="O17" s="4"/>
      <x:c r="P17" s="37">
        <x:f>SUM(C17:N17)</x:f>
        <x:v>84687.60000000002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7266.6</x:v>
      </x:c>
      <x:c r="D19" s="25">
        <x:f t="shared" si="1"/>
        <x:v>7266.6</x:v>
      </x:c>
      <x:c r="E19" s="25">
        <x:f t="shared" si="1"/>
        <x:v>8039.4000000000005</x:v>
      </x:c>
      <x:c r="F19" s="25">
        <x:f t="shared" si="1"/>
        <x:v>8039.4000000000005</x:v>
      </x:c>
      <x:c r="G19" s="25">
        <x:f t="shared" si="1"/>
        <x:v>5334.6</x:v>
      </x:c>
      <x:c r="H19" s="25">
        <x:f t="shared" si="1"/>
        <x:v>7459.8</x:v>
      </x:c>
      <x:c r="I19" s="25">
        <x:f t="shared" si="1"/>
        <x:v>6493.8</x:v>
      </x:c>
      <x:c r="J19" s="25">
        <x:f t="shared" si="1"/>
        <x:v>7073.4000000000005</x:v>
      </x:c>
      <x:c r="K19" s="25">
        <x:f t="shared" si="1"/>
        <x:v>7266.6</x:v>
      </x:c>
      <x:c r="L19" s="25">
        <x:f t="shared" si="1"/>
        <x:v>7266.6</x:v>
      </x:c>
      <x:c r="M19" s="25">
        <x:f t="shared" si="1"/>
        <x:v>6687</x:v>
      </x:c>
      <x:c r="N19" s="25">
        <x:f t="shared" si="1"/>
        <x:v>6493.8</x:v>
      </x:c>
      <x:c r="O19" s="5"/>
      <x:c r="P19" s="38">
        <x:f>SUM(C19:N19)</x:f>
        <x:v>84687.60000000002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4871.04</x:v>
      </x:c>
      <x:c r="D22" s="9">
        <x:v>4871.04</x:v>
      </x:c>
      <x:c r="E22" s="9">
        <x:v>4871.04</x:v>
      </x:c>
      <x:c r="F22" s="9">
        <x:v>4871.04</x:v>
      </x:c>
      <x:c r="G22" s="9">
        <x:v>4871.04</x:v>
      </x:c>
      <x:c r="H22" s="9">
        <x:v>4871.04</x:v>
      </x:c>
      <x:c r="I22" s="9">
        <x:v>4871.04</x:v>
      </x:c>
      <x:c r="J22" s="9">
        <x:v>5059.0200000000004</x:v>
      </x:c>
      <x:c r="K22" s="9">
        <x:v>4871.04</x:v>
      </x:c>
      <x:c r="L22" s="9">
        <x:v>4871.04</x:v>
      </x:c>
      <x:c r="M22" s="9">
        <x:v>4871.04</x:v>
      </x:c>
      <x:c r="N22" s="9">
        <x:v>4871.04</x:v>
      </x:c>
      <x:c r="O22" s="4"/>
      <x:c r="P22" s="39">
        <x:f>SUM(C22:N22)</x:f>
        <x:v>58640.460000000006</x:v>
      </x:c>
    </x:row>
    <x:row r="23" spans="2:16" x14ac:dyDescent="0.3">
      <x:c r="B23" s="8" t="s">
        <x:v>8</x:v>
      </x:c>
      <x:c r="C23" s="9">
        <x:f>915.09+1523.16</x:f>
        <x:v>2438.25</x:v>
      </x:c>
      <x:c r="D23" s="9">
        <x:f>915.09+1531.05</x:f>
        <x:v>2446.14</x:v>
      </x:c>
      <x:c r="E23" s="9">
        <x:f>915.09+1528.41</x:f>
        <x:v>2443.5</x:v>
      </x:c>
      <x:c r="F23" s="9">
        <x:f>915.09+1523.16</x:f>
        <x:v>2438.25</x:v>
      </x:c>
      <x:c r="G23" s="9">
        <x:f>915.09+1542.66</x:f>
        <x:v>2457.75</x:v>
      </x:c>
      <x:c r="H23" s="9">
        <x:f>915.09+1555.8</x:f>
        <x:v>2470.89</x:v>
      </x:c>
      <x:c r="I23" s="9">
        <x:f>915.09+1546.14</x:f>
        <x:v>2461.23</x:v>
      </x:c>
      <x:c r="J23" s="9">
        <x:f>957.36+1628.57</x:f>
        <x:v>2585.9299999999998</x:v>
      </x:c>
      <x:c r="K23" s="9">
        <x:f>915.09+1551.39</x:f>
        <x:v>2466.48</x:v>
      </x:c>
      <x:c r="L23" s="9">
        <x:f>915.09+1550.07</x:f>
        <x:v>2465.16</x:v>
      </x:c>
      <x:c r="M23" s="9">
        <x:f>915.09+1555.35</x:f>
        <x:v>2470.44</x:v>
      </x:c>
      <x:c r="N23" s="9">
        <x:f>915.09+1548.78</x:f>
        <x:v>2463.87</x:v>
      </x:c>
      <x:c r="O23" s="4"/>
      <x:c r="P23" s="39">
        <x:f>SUM(C23:N23)</x:f>
        <x:v>29607.889999999996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0</x:v>
      </x:c>
    </x:row>
    <x:row r="25" spans="2:16" x14ac:dyDescent="0.3">
      <x:c r="B25" s="7" t="s">
        <x:v>3</x:v>
      </x:c>
      <x:c r="C25" s="40">
        <x:f t="shared" ref="C25:N25" si="2">SUM(C22:C24)</x:f>
        <x:v>7309.29</x:v>
      </x:c>
      <x:c r="D25" s="40">
        <x:f t="shared" si="2"/>
        <x:v>7317.18</x:v>
      </x:c>
      <x:c r="E25" s="40">
        <x:f t="shared" si="2"/>
        <x:v>7314.54</x:v>
      </x:c>
      <x:c r="F25" s="40">
        <x:f t="shared" si="2"/>
        <x:v>7309.29</x:v>
      </x:c>
      <x:c r="G25" s="40">
        <x:f t="shared" si="2"/>
        <x:v>7328.79</x:v>
      </x:c>
      <x:c r="H25" s="40">
        <x:f t="shared" si="2"/>
        <x:v>7341.93</x:v>
      </x:c>
      <x:c r="I25" s="40">
        <x:f t="shared" si="2"/>
        <x:v>7332.27</x:v>
      </x:c>
      <x:c r="J25" s="40">
        <x:f t="shared" si="2"/>
        <x:v>7644.9500000000007</x:v>
      </x:c>
      <x:c r="K25" s="40">
        <x:f t="shared" si="2"/>
        <x:v>7337.52</x:v>
      </x:c>
      <x:c r="L25" s="40">
        <x:f t="shared" si="2"/>
        <x:v>7336.2</x:v>
      </x:c>
      <x:c r="M25" s="40">
        <x:f t="shared" si="2"/>
        <x:v>7341.48</x:v>
      </x:c>
      <x:c r="N25" s="40">
        <x:f t="shared" si="2"/>
        <x:v>7334.91</x:v>
      </x:c>
      <x:c r="O25" s="4"/>
      <x:c r="P25" s="41">
        <x:f>SUM(C25:N25)</x:f>
        <x:v>88248.35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-42.6899999999996</x:v>
      </x:c>
      <x:c r="D27" s="44">
        <x:f t="shared" si="3"/>
        <x:v>-50.579999999999927</x:v>
      </x:c>
      <x:c r="E27" s="44">
        <x:f t="shared" si="3"/>
        <x:v>724.86000000000058</x:v>
      </x:c>
      <x:c r="F27" s="44">
        <x:f t="shared" si="3"/>
        <x:v>730.11000000000058</x:v>
      </x:c>
      <x:c r="G27" s="44">
        <x:f t="shared" si="3"/>
        <x:v>-1994.1899999999996</x:v>
      </x:c>
      <x:c r="H27" s="44">
        <x:f t="shared" si="3"/>
        <x:v>117.86999999999989</x:v>
      </x:c>
      <x:c r="I27" s="44">
        <x:f t="shared" si="3"/>
        <x:v>-838.47000000000025</x:v>
      </x:c>
      <x:c r="J27" s="44">
        <x:f t="shared" si="3"/>
        <x:v>-571.55000000000018</x:v>
      </x:c>
      <x:c r="K27" s="44">
        <x:f t="shared" si="3"/>
        <x:v>-70.920000000000073</x:v>
      </x:c>
      <x:c r="L27" s="44">
        <x:f t="shared" si="3"/>
        <x:v>-69.599999999999454</x:v>
      </x:c>
      <x:c r="M27" s="44">
        <x:f t="shared" si="3"/>
        <x:v>-654.47999999999956</x:v>
      </x:c>
      <x:c r="N27" s="44">
        <x:f t="shared" si="3"/>
        <x:v>-841.10999999999967</x:v>
      </x:c>
      <x:c r="P27" s="54">
        <x:f>SUM(C27:N27)</x:f>
        <x:v>-3560.7499999999973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AE64AA3-F0B7-482C-9DFA-7E8FF008E6F7}" mc:Ignorable="x14ac xr xr2 xr3">
  <x:dimension ref="B1:P27"/>
  <x:sheetViews>
    <x:sheetView tabSelected="1" workbookViewId="0">
      <x:selection activeCell="E25" sqref="E25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2" t="s">
        <x:v>9</x:v>
      </x:c>
    </x:row>
    <x:row r="2">
      <x:c r="B2" s="63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21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42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8425.800000000001</x:v>
      </x:c>
      <x:c r="D17" s="9">
        <x:f>D11*Params!$C$5*(1-Params!$C$3)-Params!$C$4</x:f>
        <x:v>7653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16078.800000000001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16078.800000000001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4871.84</x:v>
      </x:c>
      <x:c r="D22" s="9">
        <x:v>4871.84</x:v>
      </x:c>
      <x:c r="E22" s="9">
        <x:v>4871.84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9743.68</x:v>
      </x:c>
    </x:row>
    <x:row r="23">
      <x:c r="B23" s="8" t="s">
        <x:v>8</x:v>
      </x:c>
      <x:c r="C23" s="9">
        <x:f>921.25+1561.46</x:f>
        <x:v>2482.71</x:v>
      </x:c>
      <x:c r="D23" s="9">
        <x:f>921.25+1550.93</x:f>
        <x:v>2472.1800000000003</x:v>
      </x:c>
      <x:c r="E23" s="9">
        <x:f>921.25+1550.93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4954.89</x:v>
      </x:c>
    </x:row>
    <x:row r="24">
      <x:c r="B24" s="60" t="s">
        <x:v>39</x:v>
      </x:c>
      <x:c r="C24" s="61"/>
      <x:c r="D24" s="61"/>
      <x:c r="E24" s="61">
        <x:f>1045+124.17</x:f>
        <x:v>1169.17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1169.17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15867.74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4">
        <x:f>SUM(C27:N27)</x:f>
        <x:v>211.0600000000004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4" t="s">
        <x:v>22</x:v>
      </x:c>
      <x:c r="C2" s="65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420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6" t="s">
        <x:v>23</x:v>
      </x:c>
      <x:c r="C2" s="66"/>
    </x:row>
    <x:row r="3" spans="2:3" ht="16.95" customHeight="1" x14ac:dyDescent="0.3">
      <x:c r="B3" s="34" t="s">
        <x:v>24</x:v>
      </x:c>
      <x:c r="C3" s="35">
        <x:f>'2023'!P27+'2024'!P27+'2025'!P27</x:f>
        <x:v>-3304.6799999999939</x:v>
      </x:c>
    </x:row>
    <x:row r="4" spans="2:3" ht="16.95" customHeight="1" x14ac:dyDescent="0.3">
      <x:c r="B4" s="34" t="s">
        <x:v>26</x:v>
      </x:c>
      <x:c r="C4" s="36">
        <x:f>SUM('2023'!P12)+('2024'!P12)+'2025'!P12</x:f>
        <x:v>48</x:v>
      </x:c>
    </x:row>
    <x:row r="5" spans="2:3" x14ac:dyDescent="0.3">
      <x:c r="B5" t="s">
        <x:v>40</x:v>
      </x:c>
      <x:c r="C5">
        <x:f>(2.08*26)-C4-2</x:f>
        <x:v>4.0799999999999983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2025-04-04T15:11:14Z</dcterms:modified>
</cp:coreProperties>
</file>