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5\02\Normal\"/>
    </mc:Choice>
  </mc:AlternateContent>
  <xr:revisionPtr revIDLastSave="0" documentId="13_ncr:1_{1B2F4CFC-D12C-4DD3-BD0F-03FF4F287C28}" xr6:coauthVersionLast="47" xr6:coauthVersionMax="47" xr10:uidLastSave="{00000000-0000-0000-0000-000000000000}"/>
  <x:bookViews>
    <x:workbookView xWindow="-108" yWindow="-108" windowWidth="23256" windowHeight="14856" activeTab="2"/>
  </x:bookViews>
  <x:sheets>
    <x:sheet name="2023" sheetId="14" r:id="rId1"/>
    <x:sheet name="2024" sheetId="15" r:id="rId2"/>
    <x:sheet name="2025" sheetId="16" r:id="rId3"/>
    <x:sheet name="Params" sheetId="10" r:id="rId4"/>
    <x:sheet name="Synthése" sheetId="13" r:id="rId5"/>
  </x:sheets>
  <x:definedNames>
    <x:definedName name="AOUT" localSheetId="0">'2023'!$J$3</x:definedName>
    <x:definedName name="AOUT" localSheetId="1">'2024'!$J$3</x:definedName>
    <x:definedName name="AOUT" localSheetId="2">'2025'!$J$3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 localSheetId="2">'2025'!#REF!</x:definedName>
    <x:definedName name="AVANCE_SUR_SALAIRE">#REF!</x:definedName>
    <x:definedName name="AVRIL" localSheetId="0">'2023'!$F$3</x:definedName>
    <x:definedName name="AVRIL" localSheetId="1">'2024'!$F$3</x:definedName>
    <x:definedName name="AVRIL" localSheetId="2">'2025'!$F$3</x:definedName>
    <x:definedName name="AVRIL">#REF!</x:definedName>
    <x:definedName name="CRA" localSheetId="0">'2023'!$B$10</x:definedName>
    <x:definedName name="CRA" localSheetId="1">'2024'!$B$10</x:definedName>
    <x:definedName name="CRA" localSheetId="2">'2025'!$B$10</x:definedName>
    <x:definedName name="CRA">#REF!</x:definedName>
    <x:definedName name="CRA_ASTREINTE" localSheetId="0">'2023'!$B$14</x:definedName>
    <x:definedName name="CRA_ASTREINTE" localSheetId="1">'2024'!$B$14</x:definedName>
    <x:definedName name="CRA_ASTREINTE" localSheetId="2">'2025'!$B$14</x:definedName>
    <x:definedName name="CRA_ASTREINTE">#REF!</x:definedName>
    <x:definedName name="CRA_CP" localSheetId="0">'2023'!$B$12</x:definedName>
    <x:definedName name="CRA_CP" localSheetId="1">'2024'!$B$12</x:definedName>
    <x:definedName name="CRA_CP" localSheetId="2">'2025'!$B$12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 localSheetId="2">'2025'!$B$11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 localSheetId="2">'2025'!$B$13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 localSheetId="2">'2025'!$N$3</x:definedName>
    <x:definedName name="DECEMBRE">#REF!</x:definedName>
    <x:definedName name="ENTREES" localSheetId="0">'2023'!$B$16</x:definedName>
    <x:definedName name="ENTREES" localSheetId="1">'2024'!$B$16</x:definedName>
    <x:definedName name="ENTREES" localSheetId="2">'2025'!$B$16</x:definedName>
    <x:definedName name="ENTREES">#REF!</x:definedName>
    <x:definedName name="ENTREES_ASTREINTE" localSheetId="0">'2023'!$B$18</x:definedName>
    <x:definedName name="ENTREES_ASTREINTE" localSheetId="1">'2024'!$B$18</x:definedName>
    <x:definedName name="ENTREES_ASTREINTE" localSheetId="2">'2025'!$B$18</x:definedName>
    <x:definedName name="ENTREES_ASTREINTE">#REF!</x:definedName>
    <x:definedName name="ENTREES_FACTURE" localSheetId="0">'2023'!$B$17</x:definedName>
    <x:definedName name="ENTREES_FACTURE" localSheetId="1">'2024'!$B$17</x:definedName>
    <x:definedName name="ENTREES_FACTURE" localSheetId="2">'2025'!$B$17</x:definedName>
    <x:definedName name="ENTREES_FACTURE">#REF!</x:definedName>
    <x:definedName name="FEVRIER" localSheetId="0">'2023'!$D$3</x:definedName>
    <x:definedName name="FEVRIER" localSheetId="1">'2024'!$D$3</x:definedName>
    <x:definedName name="FEVRIER" localSheetId="2">'2025'!$D$3</x:definedName>
    <x:definedName name="FEVRIER">#REF!</x:definedName>
    <x:definedName name="FRAIS_KM" localSheetId="0">'2023'!$B$30</x:definedName>
    <x:definedName name="FRAIS_KM" localSheetId="1">'2024'!$B$32</x:definedName>
    <x:definedName name="FRAIS_KM" localSheetId="2">'2025'!$B$32</x:definedName>
    <x:definedName name="JANVIER" localSheetId="0">'2023'!$C$3</x:definedName>
    <x:definedName name="JANVIER" localSheetId="1">'2024'!$C$3</x:definedName>
    <x:definedName name="JANVIER" localSheetId="2">'2025'!$C$3</x:definedName>
    <x:definedName name="JANVIER">#REF!</x:definedName>
    <x:definedName name="JUILLET" localSheetId="0">'2023'!$I$3</x:definedName>
    <x:definedName name="JUILLET" localSheetId="1">'2024'!$I$3</x:definedName>
    <x:definedName name="JUILLET" localSheetId="2">'2025'!$I$3</x:definedName>
    <x:definedName name="JUILLET">#REF!</x:definedName>
    <x:definedName name="JUIN" localSheetId="0">'2023'!$H$3</x:definedName>
    <x:definedName name="JUIN" localSheetId="1">'2024'!$H$3</x:definedName>
    <x:definedName name="JUIN" localSheetId="2">'2025'!$H$3</x:definedName>
    <x:definedName name="JUIN">#REF!</x:definedName>
    <x:definedName name="MAI" localSheetId="0">'2023'!$G$3</x:definedName>
    <x:definedName name="MAI" localSheetId="1">'2024'!$G$3</x:definedName>
    <x:definedName name="MAI" localSheetId="2">'2025'!$G$3</x:definedName>
    <x:definedName name="MAI">#REF!</x:definedName>
    <x:definedName name="MARS" localSheetId="0">'2023'!$E$3</x:definedName>
    <x:definedName name="MARS" localSheetId="1">'2024'!$E$3</x:definedName>
    <x:definedName name="MARS" localSheetId="2">'2025'!$E$3</x:definedName>
    <x:definedName name="MARS">#REF!</x:definedName>
    <x:definedName name="MOIS" localSheetId="0">'2023'!$B$3</x:definedName>
    <x:definedName name="MOIS" localSheetId="1">'2024'!$B$3</x:definedName>
    <x:definedName name="MOIS" localSheetId="2">'2025'!$B$3</x:definedName>
    <x:definedName name="MOIS">#REF!</x:definedName>
    <x:definedName name="NOMBRE_KM" localSheetId="0">'2023'!$B$29</x:definedName>
    <x:definedName name="NOMBRE_KM" localSheetId="1">'2024'!$B$31</x:definedName>
    <x:definedName name="NOMBRE_KM" localSheetId="2">'2025'!$B$31</x:definedName>
    <x:definedName name="NOVEMBRE" localSheetId="0">'2023'!$M$3</x:definedName>
    <x:definedName name="NOVEMBRE" localSheetId="1">'2024'!$M$3</x:definedName>
    <x:definedName name="NOVEMBRE" localSheetId="2">'2025'!$M$3</x:definedName>
    <x:definedName name="NOVEMBRE">#REF!</x:definedName>
    <x:definedName name="OCTOBRE" localSheetId="0">'2023'!$L$3</x:definedName>
    <x:definedName name="OCTOBRE" localSheetId="1">'2024'!$L$3</x:definedName>
    <x:definedName name="OCTOBRE" localSheetId="2">'2025'!$L$3</x:definedName>
    <x:definedName name="OCTOBRE">#REF!</x:definedName>
    <x:definedName name="REPAS" localSheetId="0">'2023'!$B$5</x:definedName>
    <x:definedName name="REPAS" localSheetId="1">'2024'!$B$5</x:definedName>
    <x:definedName name="REPAS" localSheetId="2">'2025'!$B$5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 localSheetId="2">'2025'!$B$7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 localSheetId="2">'2025'!$B$6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 localSheetId="2">'2025'!$B$8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 localSheetId="2">'2025'!$K$3</x:definedName>
    <x:definedName name="SEPTEMBRE">#REF!</x:definedName>
    <x:definedName name="SOLDE" localSheetId="0">'2023'!$B$27</x:definedName>
    <x:definedName name="SOLDE" localSheetId="1">'2024'!$B$29</x:definedName>
    <x:definedName name="SOLDE" localSheetId="2">'2025'!$B$29</x:definedName>
    <x:definedName name="SORTIES" localSheetId="0">'2023'!$B$21</x:definedName>
    <x:definedName name="SORTIES" localSheetId="1">'2024'!$B$22</x:definedName>
    <x:definedName name="SORTIES" localSheetId="2">'2025'!$B$22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 localSheetId="2">'2025'!#REF!</x:definedName>
    <x:definedName name="SORTIES_ABONDEMENT">#REF!</x:definedName>
    <x:definedName name="SORTIES_CHARGES_SOCIALES_PATRONALES" localSheetId="0">'2023'!$B$23</x:definedName>
    <x:definedName name="SORTIES_CHARGES_SOCIALES_PATRONALES" localSheetId="1">'2024'!$B$24</x:definedName>
    <x:definedName name="SORTIES_CHARGES_SOCIALES_PATRONALES" localSheetId="2">'2025'!$B$24</x:definedName>
    <x:definedName name="SORTIES_CHARGES_SOCIALES_PATRONALES">#REF!</x:definedName>
    <x:definedName name="SORTIES_FRAIS_KM" localSheetId="0">'2023'!$B$24</x:definedName>
    <x:definedName name="SORTIES_FRAIS_KM" localSheetId="1">'2024'!$B$25</x:definedName>
    <x:definedName name="SORTIES_FRAIS_KM" localSheetId="2">'2025'!$B$25</x:definedName>
    <x:definedName name="SORTIES_FRAIS_PEE_AMUNDI" localSheetId="0">'2023'!#REF!</x:definedName>
    <x:definedName name="SORTIES_FRAIS_PEE_AMUNDI" localSheetId="1">'2024'!#REF!</x:definedName>
    <x:definedName name="SORTIES_FRAIS_PEE_AMUNDI" localSheetId="2">'2025'!#REF!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 localSheetId="2">'2025'!#REF!</x:definedName>
    <x:definedName name="SORTIES_INTERESSEMENT">#REF!</x:definedName>
    <x:definedName name="SORTIES_SALAIRE_NET" localSheetId="0">'2023'!$B$22</x:definedName>
    <x:definedName name="SORTIES_SALAIRE_NET" localSheetId="1">'2024'!$B$23</x:definedName>
    <x:definedName name="SORTIES_SALAIRE_NET" localSheetId="2">'2025'!$B$23</x:definedName>
    <x:definedName name="SORTIES_SALAIRE_NET">#REF!</x:definedName>
    <x:definedName name="TOTAL" localSheetId="0">'2023'!$P$3</x:definedName>
    <x:definedName name="TOTAL" localSheetId="1">'2024'!$P$3</x:definedName>
    <x:definedName name="TOTAL" localSheetId="2">'2025'!$P$3</x:definedName>
    <x:definedName name="TOTAL">#REF!</x:definedName>
    <x:definedName name="TOTAL_ENTREES" localSheetId="0">'2023'!$B$19</x:definedName>
    <x:definedName name="TOTAL_ENTREES" localSheetId="1">'2024'!$B$20</x:definedName>
    <x:definedName name="TOTAL_ENTREES" localSheetId="2">'2025'!$B$20</x:definedName>
    <x:definedName name="TOTAL_ENTREES">#REF!</x:definedName>
    <x:definedName name="TOTAL_SORTIES" localSheetId="0">'2023'!$B$25</x:definedName>
    <x:definedName name="TOTAL_SORTIES" localSheetId="1">'2024'!$B$27</x:definedName>
    <x:definedName name="TOTAL_SORTIES" localSheetId="2">'2025'!$B$27</x:definedName>
    <x:definedName name="TOTAL_SORTIES">#REF!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<sst xmlns="http://schemas.openxmlformats.org/spreadsheetml/2006/main" count="126" uniqueCount="47">
  <si>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</si>
  <si>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</si>
  <si>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</si>
  <si>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</si>
  <si>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</si>
  <si>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</si>
  <si>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</si>
  <si>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</si>
  <si>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</si>
  <si>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</si>
  <si>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</si>
  <si>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</si>
  <si>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</si>
  <si>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</si>
  <si>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</si>
  <si>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</si>
  <si>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</si>
  <si>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</si>
  <si>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</si>
  <si>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</si>
  <si>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</si>
  <si>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</si>
  <si>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</si>
  <si>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</si>
  <si>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</si>
  <si>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</si>
  <si>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</si>
  <si>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</si>
  <si>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</si>
  <si>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</si>
  <si>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</si>
  <si>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</si>
  <si>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</si>
  <si>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</si>
  <si>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</si>
  <si>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</si>
  <si>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</si>
  <si>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</si>
  <si>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</si>
  <si>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</si>
  <si>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</si>
  <si>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(Juillet 2023)</t>
  </si>
  <si>
    <t>Frais KM annuel à payer</t>
  </si>
  <si>
    <t>Régularisation Frais KM</t>
  </si>
  <si>
    <t>Achat</t>
  </si>
  <si>
    <t>Prime de Cooptation</t>
  </si>
  <si>
    <t>Solde Congé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</si>
</sst>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0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0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4" fontId="4" fillId="4" borderId="2" xfId="0" applyNumberFormat="1" applyFont="1" applyFill="1" applyBorder="1"/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8" /><Relationship Type="http://schemas.openxmlformats.org/officeDocument/2006/relationships/worksheet" Target="worksheets/sheet3.xml" Id="rId3" /><Relationship Type="http://schemas.openxmlformats.org/officeDocument/2006/relationships/styles" Target="style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theme" Target="theme/theme1.xml" Id="rId6" /><Relationship Type="http://schemas.openxmlformats.org/officeDocument/2006/relationships/worksheet" Target="worksheets/sheet5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33"/>
  <x:sheetViews>
    <x:sheetView topLeftCell="B2" workbookViewId="0">
      <x:selection activeCell="N32" sqref="N32:P33"/>
    </x:sheetView>
  </x:sheetViews>
  <x:sheetFormatPr baseColWidth="10" defaultRowHeight="14.4" x14ac:dyDescent="0.3"/>
  <x:cols>
    <x:col min="1" max="1" width="3" customWidth="1"/>
    <x:col min="2" max="2" width="28" customWidth="1"/>
    <x:col min="14" max="14" width="18.88671875" bestFit="1" customWidth="1"/>
    <x:col min="15" max="15" width="4" customWidth="1"/>
    <x:col min="16" max="16" width="11" style="48" customWidth="1"/>
  </x:cols>
  <x:sheetData>
    <x:row r="1" spans="2:16" x14ac:dyDescent="0.3">
      <x:c r="B1" s="65" t="s">
        <x:v>9</x:v>
      </x:c>
    </x:row>
    <x:row r="2" spans="2:16" x14ac:dyDescent="0.3">
      <x:c r="B2" s="66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 spans="2:16" x14ac:dyDescent="0.3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 spans="2:16" x14ac:dyDescent="0.3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 spans="2:16" x14ac:dyDescent="0.3">
      <x:c r="B6" s="9" t="s">
        <x:v>20</x:v>
      </x:c>
      <x:c r="C6" s="35"/>
      <x:c r="D6" s="35"/>
      <x:c r="E6" s="35"/>
      <x:c r="F6" s="37"/>
      <x:c r="G6" s="37"/>
      <x:c r="H6" s="37"/>
      <x:c r="I6" s="37">
        <x:v>19</x:v>
      </x:c>
      <x:c r="J6" s="37">
        <x:v>19</x:v>
      </x:c>
      <x:c r="K6" s="37">
        <x:v>19</x:v>
      </x:c>
      <x:c r="L6" s="37">
        <x:v>19</x:v>
      </x:c>
      <x:c r="M6" s="37">
        <x:v>19</x:v>
      </x:c>
      <x:c r="N6" s="37">
        <x:v>19</x:v>
      </x:c>
      <x:c r="O6" s="36"/>
      <x:c r="P6" s="57">
        <x:f>SUM(C6:N6)</x:f>
        <x:v>114</x:v>
      </x:c>
    </x:row>
    <x:row r="7" spans="2:16" x14ac:dyDescent="0.3">
      <x:c r="B7" s="9" t="s">
        <x:v>21</x:v>
      </x:c>
      <x:c r="C7" s="37"/>
      <x:c r="D7" s="37"/>
      <x:c r="E7" s="37"/>
      <x:c r="F7" s="37"/>
      <x:c r="G7" s="37"/>
      <x:c r="H7" s="37"/>
      <x:c r="I7" s="37">
        <x:v>20</x:v>
      </x:c>
      <x:c r="J7" s="37">
        <x:v>21</x:v>
      </x:c>
      <x:c r="K7" s="37">
        <x:v>21</x:v>
      </x:c>
      <x:c r="L7" s="37">
        <x:v>22</x:v>
      </x:c>
      <x:c r="M7" s="37">
        <x:v>21</x:v>
      </x:c>
      <x:c r="N7" s="37">
        <x:v>20</x:v>
      </x:c>
      <x:c r="O7" s="36"/>
      <x:c r="P7" s="57">
        <x:f>SUM(C7:N7)</x:f>
        <x:v>125</x:v>
      </x:c>
    </x:row>
    <x:row r="8" spans="2:16" x14ac:dyDescent="0.3">
      <x:c r="B8" s="18" t="s">
        <x:v>22</x:v>
      </x:c>
      <x:c r="C8" s="63">
        <x:f t="shared" ref="C8:N8" si="0">C7-C6</x:f>
        <x:v>0</x:v>
      </x:c>
      <x:c r="D8" s="63">
        <x:f t="shared" si="0"/>
        <x:v>0</x:v>
      </x:c>
      <x:c r="E8" s="63">
        <x:f t="shared" si="0"/>
        <x:v>0</x:v>
      </x:c>
      <x:c r="F8" s="63">
        <x:f t="shared" si="0"/>
        <x:v>0</x:v>
      </x:c>
      <x:c r="G8" s="63">
        <x:f t="shared" si="0"/>
        <x:v>0</x:v>
      </x:c>
      <x:c r="H8" s="63">
        <x:f t="shared" si="0"/>
        <x:v>0</x:v>
      </x:c>
      <x:c r="I8" s="63">
        <x:f t="shared" si="0"/>
        <x:v>1</x:v>
      </x:c>
      <x:c r="J8" s="63">
        <x:f t="shared" si="0"/>
        <x:v>2</x:v>
      </x:c>
      <x:c r="K8" s="63">
        <x:f t="shared" si="0"/>
        <x:v>2</x:v>
      </x:c>
      <x:c r="L8" s="63">
        <x:f t="shared" si="0"/>
        <x:v>3</x:v>
      </x:c>
      <x:c r="M8" s="63">
        <x:f t="shared" si="0"/>
        <x:v>2</x:v>
      </x:c>
      <x:c r="N8" s="63">
        <x:f t="shared" si="0"/>
        <x:v>1</x:v>
      </x:c>
      <x:c r="O8" s="36"/>
      <x:c r="P8" s="57">
        <x:f>SUM(C8:N8)</x:f>
        <x:v>11</x:v>
      </x:c>
    </x:row>
    <x:row r="9" spans="2:16" x14ac:dyDescent="0.3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 spans="2:16" x14ac:dyDescent="0.3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 spans="2:16" x14ac:dyDescent="0.3">
      <x:c r="B11" s="9" t="s">
        <x:v>14</x:v>
      </x:c>
      <x:c r="C11" s="11"/>
      <x:c r="D11" s="11"/>
      <x:c r="E11" s="11"/>
      <x:c r="F11" s="11"/>
      <x:c r="G11" s="11"/>
      <x:c r="H11" s="11"/>
      <x:c r="I11" s="11">
        <x:v>20</x:v>
      </x:c>
      <x:c r="J11" s="11">
        <x:v>21</x:v>
      </x:c>
      <x:c r="K11" s="11">
        <x:v>21</x:v>
      </x:c>
      <x:c r="L11" s="11">
        <x:v>22</x:v>
      </x:c>
      <x:c r="M11" s="11">
        <x:v>21</x:v>
      </x:c>
      <x:c r="N11" s="11">
        <x:v>20</x:v>
      </x:c>
      <x:c r="P11" s="58">
        <x:f>SUM(C11:N11)</x:f>
        <x:v>125</x:v>
      </x:c>
    </x:row>
    <x:row r="12" spans="2:16" x14ac:dyDescent="0.3">
      <x:c r="B12" s="9" t="s">
        <x:v>16</x:v>
      </x:c>
      <x:c r="C12" s="12"/>
      <x:c r="D12" s="12"/>
      <x:c r="E12" s="12"/>
      <x:c r="F12" s="12"/>
      <x:c r="G12" s="12"/>
      <x:c r="H12" s="12"/>
      <x:c r="I12" s="12"/>
      <x:c r="J12" s="12">
        <x:v>1</x:v>
      </x:c>
      <x:c r="K12" s="12"/>
      <x:c r="L12" s="12"/>
      <x:c r="M12" s="12"/>
      <x:c r="N12" s="12"/>
      <x:c r="P12" s="58">
        <x:f>SUM(C12:N12)</x:f>
        <x:v>1</x:v>
      </x:c>
    </x:row>
    <x:row r="13" spans="2:16" x14ac:dyDescent="0.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0</x:v>
      </x:c>
    </x:row>
    <x:row r="14" spans="2:16" x14ac:dyDescent="0.3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 spans="2:16" x14ac:dyDescent="0.3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 spans="2:16" x14ac:dyDescent="0.3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 spans="2:16" x14ac:dyDescent="0.3">
      <x:c r="B17" s="9" t="s">
        <x:v>6</x:v>
      </x:c>
      <x:c r="C17" s="10"/>
      <x:c r="D17" s="10"/>
      <x:c r="E17" s="10"/>
      <x:c r="F17" s="10"/>
      <x:c r="G17" s="10"/>
      <x:c r="H17" s="10"/>
      <x:c r="I17" s="10">
        <x:f>I11*Params!$C$5*(1-Params!$C$3)-Params!$C$4</x:f>
        <x:v>9677</x:v>
      </x:c>
      <x:c r="J17" s="10">
        <x:f>J11*Params!$C$5*(1-Params!$C$3)-Params!$C$4</x:f>
        <x:v>10164.6</x:v>
      </x:c>
      <x:c r="K17" s="10">
        <x:f>K11*Params!$C$5*(1-Params!$C$3)-Params!$C$4</x:f>
        <x:v>10164.6</x:v>
      </x:c>
      <x:c r="L17" s="10">
        <x:f>L11*Params!$C$5*(1-Params!$C$3)-Params!$C$4</x:f>
        <x:v>10652.2</x:v>
      </x:c>
      <x:c r="M17" s="10">
        <x:f>M11*Params!$C$5*(1-Params!$C$3)-Params!$C$4</x:f>
        <x:v>10164.6</x:v>
      </x:c>
      <x:c r="N17" s="10">
        <x:f>N11*Params!$C$5*(1-Params!$C$3)-Params!$C$4</x:f>
        <x:v>9677</x:v>
      </x:c>
      <x:c r="O17" s="4"/>
      <x:c r="P17" s="41">
        <x:f>SUM(C17:N17)</x:f>
        <x:v>60499.999999999993</x:v>
      </x:c>
    </x:row>
    <x:row r="18" spans="2:16" x14ac:dyDescent="0.3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 spans="2:16" x14ac:dyDescent="0.3">
      <x:c r="B19" s="27" t="s">
        <x:v>2</x:v>
      </x:c>
      <x:c r="C19" s="28">
        <x:f t="shared" ref="C19:N19" si="1">SUM(C17:C18)</x:f>
        <x:v>0</x:v>
      </x:c>
      <x:c r="D19" s="28">
        <x:f t="shared" si="1"/>
        <x:v>0</x:v>
      </x:c>
      <x:c r="E19" s="28">
        <x:f t="shared" si="1"/>
        <x:v>0</x:v>
      </x:c>
      <x:c r="F19" s="28">
        <x:f t="shared" si="1"/>
        <x:v>0</x:v>
      </x:c>
      <x:c r="G19" s="28">
        <x:f t="shared" si="1"/>
        <x:v>0</x:v>
      </x:c>
      <x:c r="H19" s="28">
        <x:f t="shared" si="1"/>
        <x:v>0</x:v>
      </x:c>
      <x:c r="I19" s="28">
        <x:f t="shared" si="1"/>
        <x:v>9677</x:v>
      </x:c>
      <x:c r="J19" s="28">
        <x:f t="shared" si="1"/>
        <x:v>10164.6</x:v>
      </x:c>
      <x:c r="K19" s="28">
        <x:f t="shared" si="1"/>
        <x:v>10164.6</x:v>
      </x:c>
      <x:c r="L19" s="28">
        <x:f t="shared" si="1"/>
        <x:v>10652.2</x:v>
      </x:c>
      <x:c r="M19" s="28">
        <x:f t="shared" si="1"/>
        <x:v>10164.6</x:v>
      </x:c>
      <x:c r="N19" s="28">
        <x:f t="shared" si="1"/>
        <x:v>9677</x:v>
      </x:c>
      <x:c r="O19" s="5"/>
      <x:c r="P19" s="42">
        <x:f>SUM(C19:O19)</x:f>
        <x:v>60499.999999999993</x:v>
      </x:c>
    </x:row>
    <x:row r="20" spans="2:16" x14ac:dyDescent="0.3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 spans="2:16" x14ac:dyDescent="0.3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 spans="2:16" x14ac:dyDescent="0.3">
      <x:c r="B22" s="9" t="s">
        <x:v>7</x:v>
      </x:c>
      <x:c r="C22" s="10"/>
      <x:c r="D22" s="10"/>
      <x:c r="E22" s="10"/>
      <x:c r="F22" s="10"/>
      <x:c r="G22" s="10"/>
      <x:c r="H22" s="10"/>
      <x:c r="I22" s="10">
        <x:v>5309.42</x:v>
      </x:c>
      <x:c r="J22" s="10">
        <x:v>5306.85</x:v>
      </x:c>
      <x:c r="K22" s="10">
        <x:v>5306.85</x:v>
      </x:c>
      <x:c r="L22" s="10">
        <x:v>5306.85</x:v>
      </x:c>
      <x:c r="M22" s="10">
        <x:v>5306.85</x:v>
      </x:c>
      <x:c r="N22" s="10">
        <x:v>5306.85</x:v>
      </x:c>
      <x:c r="O22" s="4"/>
      <x:c r="P22" s="43">
        <x:f>SUM(C22:N22)</x:f>
        <x:v>31843.67</x:v>
      </x:c>
    </x:row>
    <x:row r="23" spans="2:16" x14ac:dyDescent="0.3">
      <x:c r="B23" s="9" t="s">
        <x:v>8</x:v>
      </x:c>
      <x:c r="C23" s="10"/>
      <x:c r="D23" s="10"/>
      <x:c r="E23" s="10"/>
      <x:c r="F23" s="10"/>
      <x:c r="G23" s="10"/>
      <x:c r="H23" s="10"/>
      <x:c r="I23" s="10">
        <x:f>1186.12+2243.26</x:f>
        <x:v>3429.38</x:v>
      </x:c>
      <x:c r="J23" s="10">
        <x:f>1188.69+2244.36</x:f>
        <x:v>3433.05</x:v>
      </x:c>
      <x:c r="K23" s="10">
        <x:f>1188.69+2245.39</x:f>
        <x:v>3434.08</x:v>
      </x:c>
      <x:c r="L23" s="10">
        <x:f>1188.69+2244.36</x:f>
        <x:v>3433.05</x:v>
      </x:c>
      <x:c r="M23" s="10">
        <x:f>1188.69+2244.36</x:f>
        <x:v>3433.05</x:v>
      </x:c>
      <x:c r="N23" s="10">
        <x:f>1188.69+2244.36</x:f>
        <x:v>3433.05</x:v>
      </x:c>
      <x:c r="O23" s="4"/>
      <x:c r="P23" s="43">
        <x:f>SUM(C23:N23)</x:f>
        <x:v>20595.66</x:v>
      </x:c>
    </x:row>
    <x:row r="24" spans="2:16" x14ac:dyDescent="0.3">
      <x:c r="B24" s="55" t="s">
        <x:v>40</x:v>
      </x:c>
      <x:c r="C24" s="10"/>
      <x:c r="D24" s="10"/>
      <x:c r="E24" s="10"/>
      <x:c r="F24" s="10"/>
      <x:c r="G24" s="10"/>
      <x:c r="H24" s="10"/>
      <x:c r="I24" s="10">
        <x:v>471.28</x:v>
      </x:c>
      <x:c r="J24" s="10">
        <x:v>489.84399999999999</x:v>
      </x:c>
      <x:c r="K24" s="10">
        <x:v>489.84399999999999</x:v>
      </x:c>
      <x:c r="L24" s="10">
        <x:v>508.40800000000002</x:v>
      </x:c>
      <x:c r="M24" s="10">
        <x:v>489.84399999999999</x:v>
      </x:c>
      <x:c r="N24" s="10">
        <x:v>1266.28</x:v>
      </x:c>
      <x:c r="O24" s="4"/>
      <x:c r="P24" s="43">
        <x:f>SUM(C24:N24)</x:f>
        <x:v>3715.5</x:v>
      </x:c>
    </x:row>
    <x:row r="25" spans="2:16" x14ac:dyDescent="0.3">
      <x:c r="B25" s="8" t="s">
        <x:v>3</x:v>
      </x:c>
      <x:c r="C25" s="44">
        <x:f t="shared" ref="C25:N25" si="2">SUM(C22:C24)</x:f>
        <x:v>0</x:v>
      </x:c>
      <x:c r="D25" s="44">
        <x:f t="shared" si="2"/>
        <x:v>0</x:v>
      </x:c>
      <x:c r="E25" s="44">
        <x:f t="shared" si="2"/>
        <x:v>0</x:v>
      </x:c>
      <x:c r="F25" s="44">
        <x:f t="shared" si="2"/>
        <x:v>0</x:v>
      </x:c>
      <x:c r="G25" s="44">
        <x:f t="shared" si="2"/>
        <x:v>0</x:v>
      </x:c>
      <x:c r="H25" s="44">
        <x:f t="shared" si="2"/>
        <x:v>0</x:v>
      </x:c>
      <x:c r="I25" s="44">
        <x:f t="shared" si="2"/>
        <x:v>9210.08</x:v>
      </x:c>
      <x:c r="J25" s="44">
        <x:f t="shared" si="2"/>
        <x:v>9229.7440000000006</x:v>
      </x:c>
      <x:c r="K25" s="44">
        <x:f t="shared" si="2"/>
        <x:v>9230.7739999999994</x:v>
      </x:c>
      <x:c r="L25" s="44">
        <x:f t="shared" si="2"/>
        <x:v>9248.3080000000009</x:v>
      </x:c>
      <x:c r="M25" s="44">
        <x:f t="shared" si="2"/>
        <x:v>9229.7440000000006</x:v>
      </x:c>
      <x:c r="N25" s="44">
        <x:f t="shared" si="2"/>
        <x:v>10006.180000000002</x:v>
      </x:c>
      <x:c r="O25" s="4"/>
      <x:c r="P25" s="60">
        <x:f>SUM(C25:N25)</x:f>
        <x:v>56154.83</x:v>
      </x:c>
    </x:row>
    <x:row r="26" spans="2:16" x14ac:dyDescent="0.3">
      <x:c r="B26" s="45"/>
      <x:c r="C26" s="26"/>
      <x:c r="D26" s="26"/>
      <x:c r="E26" s="26"/>
      <x:c r="F26" s="26"/>
      <x:c r="G26" s="26"/>
      <x:c r="H26" s="26"/>
      <x:c r="I26" s="26"/>
      <x:c r="J26" s="26"/>
      <x:c r="K26" s="26"/>
      <x:c r="L26" s="26"/>
      <x:c r="M26" s="26"/>
      <x:c r="N26" s="26"/>
      <x:c r="O26" s="5"/>
    </x:row>
    <x:row r="27" spans="2:16" x14ac:dyDescent="0.3">
      <x:c r="B27" s="46" t="s">
        <x:v>36</x:v>
      </x:c>
      <x:c r="C27" s="47">
        <x:f t="shared" ref="C27:N27" si="3">C19-C25</x:f>
        <x:v>0</x:v>
      </x:c>
      <x:c r="D27" s="47">
        <x:f t="shared" si="3"/>
        <x:v>0</x:v>
      </x:c>
      <x:c r="E27" s="47">
        <x:f t="shared" si="3"/>
        <x:v>0</x:v>
      </x:c>
      <x:c r="F27" s="47">
        <x:f t="shared" si="3"/>
        <x:v>0</x:v>
      </x:c>
      <x:c r="G27" s="47">
        <x:f t="shared" si="3"/>
        <x:v>0</x:v>
      </x:c>
      <x:c r="H27" s="47">
        <x:f t="shared" si="3"/>
        <x:v>0</x:v>
      </x:c>
      <x:c r="I27" s="47">
        <x:f t="shared" si="3"/>
        <x:v>466.92000000000007</x:v>
      </x:c>
      <x:c r="J27" s="47">
        <x:f t="shared" si="3"/>
        <x:v>934.85599999999977</x:v>
      </x:c>
      <x:c r="K27" s="47">
        <x:f t="shared" si="3"/>
        <x:v>933.82600000000093</x:v>
      </x:c>
      <x:c r="L27" s="47">
        <x:f t="shared" si="3"/>
        <x:v>1403.8919999999998</x:v>
      </x:c>
      <x:c r="M27" s="47">
        <x:f t="shared" si="3"/>
        <x:v>934.85599999999977</x:v>
      </x:c>
      <x:c r="N27" s="47">
        <x:f t="shared" si="3"/>
        <x:v>-329.18000000000211</x:v>
      </x:c>
      <x:c r="P27" s="59">
        <x:f>SUM(C27:O27)</x:f>
        <x:v>4345.1699999999983</x:v>
      </x:c>
    </x:row>
    <x:row r="29" spans="2:16" x14ac:dyDescent="0.3">
      <x:c r="B29" s="62" t="s">
        <x:v>37</x:v>
      </x:c>
      <x:c r="C29" s="54"/>
      <x:c r="D29" s="54"/>
      <x:c r="E29" s="54"/>
      <x:c r="F29" s="54"/>
      <x:c r="G29" s="54"/>
      <x:c r="H29" s="54"/>
      <x:c r="I29" s="54">
        <x:v>1040</x:v>
      </x:c>
      <x:c r="J29" s="54">
        <x:v>1092</x:v>
      </x:c>
      <x:c r="K29" s="54">
        <x:v>1092</x:v>
      </x:c>
      <x:c r="L29" s="54">
        <x:v>1144</x:v>
      </x:c>
      <x:c r="M29" s="54">
        <x:v>1092</x:v>
      </x:c>
      <x:c r="N29" s="54">
        <x:v>1040</x:v>
      </x:c>
      <x:c r="P29" s="61">
        <x:f>SUM(C29:N29)</x:f>
        <x:v>6500</x:v>
      </x:c>
    </x:row>
    <x:row r="30" spans="2:16" x14ac:dyDescent="0.3">
      <x:c r="B30" s="62" t="s">
        <x:v>38</x:v>
      </x:c>
      <x:c r="C30" s="54"/>
      <x:c r="D30" s="54"/>
      <x:c r="E30" s="54"/>
      <x:c r="F30" s="54"/>
      <x:c r="G30" s="54"/>
      <x:c r="H30" s="54"/>
      <x:c r="I30" s="54">
        <x:v>471.28</x:v>
      </x:c>
      <x:c r="J30" s="54">
        <x:v>489.84399999999999</x:v>
      </x:c>
      <x:c r="K30" s="54">
        <x:v>489.84399999999999</x:v>
      </x:c>
      <x:c r="L30" s="54">
        <x:v>508.40800000000002</x:v>
      </x:c>
      <x:c r="M30" s="54">
        <x:v>489.84399999999999</x:v>
      </x:c>
      <x:c r="N30" s="54">
        <x:v>371.28</x:v>
      </x:c>
      <x:c r="P30" s="61">
        <x:f>SUM(C30:N30)</x:f>
        <x:v>2820.5</x:v>
      </x:c>
    </x:row>
    <x:row r="32" spans="2:16" x14ac:dyDescent="0.3">
      <x:c r="N32" s="54" t="s">
        <x:v>42</x:v>
      </x:c>
      <x:c r="P32" s="61">
        <x:f>(P29*0.357) + 1395</x:f>
        <x:v>3715.5</x:v>
      </x:c>
    </x:row>
    <x:row r="33" spans="14:16" x14ac:dyDescent="0.3">
      <x:c r="N33" s="54" t="s">
        <x:v>43</x:v>
      </x:c>
      <x:c r="P33" s="61">
        <x:f>P32-P30</x:f>
        <x:v>895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6FC34D2-3A63-4F93-9972-B55EFECA5E23}" mc:Ignorable="x14ac xr xr2 xr3">
  <x:dimension ref="B1:P35"/>
  <x:sheetViews>
    <x:sheetView topLeftCell="B2" workbookViewId="0">
      <x:selection activeCell="I20" sqref="I20"/>
    </x:sheetView>
  </x:sheetViews>
  <x:sheetFormatPr baseColWidth="10" defaultRowHeight="14.4" x14ac:dyDescent="0.3"/>
  <x:cols>
    <x:col min="1" max="1" width="3" customWidth="1"/>
    <x:col min="2" max="2" width="28" customWidth="1"/>
    <x:col min="14" max="14" width="20.21875" bestFit="1" customWidth="1"/>
    <x:col min="15" max="15" width="4" customWidth="1"/>
    <x:col min="16" max="16" width="11" style="48" customWidth="1"/>
  </x:cols>
  <x:sheetData>
    <x:row r="1" spans="2:16" x14ac:dyDescent="0.3">
      <x:c r="B1" s="65" t="s">
        <x:v>9</x:v>
      </x:c>
    </x:row>
    <x:row r="2" spans="2:16" x14ac:dyDescent="0.3">
      <x:c r="B2" s="66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 spans="2:16" x14ac:dyDescent="0.3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 spans="2:16" x14ac:dyDescent="0.3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 spans="2:16" x14ac:dyDescent="0.3">
      <x:c r="B6" s="9" t="s">
        <x:v>20</x:v>
      </x:c>
      <x:c r="C6" s="35">
        <x:v>19</x:v>
      </x:c>
      <x:c r="D6" s="35">
        <x:v>19</x:v>
      </x:c>
      <x:c r="E6" s="35">
        <x:v>19</x:v>
      </x:c>
      <x:c r="F6" s="37">
        <x:v>19</x:v>
      </x:c>
      <x:c r="G6" s="37">
        <x:v>19</x:v>
      </x:c>
      <x:c r="H6" s="37">
        <x:v>19</x:v>
      </x:c>
      <x:c r="I6" s="37">
        <x:v>19</x:v>
      </x:c>
      <x:c r="J6" s="37">
        <x:v>19</x:v>
      </x:c>
      <x:c r="K6" s="37">
        <x:v>19</x:v>
      </x:c>
      <x:c r="L6" s="37">
        <x:v>19</x:v>
      </x:c>
      <x:c r="M6" s="37">
        <x:v>19</x:v>
      </x:c>
      <x:c r="N6" s="37">
        <x:v>19</x:v>
      </x:c>
      <x:c r="O6" s="36"/>
      <x:c r="P6" s="57">
        <x:f>SUM(C6:N6)</x:f>
        <x:v>228</x:v>
      </x:c>
    </x:row>
    <x:row r="7" spans="2:16" x14ac:dyDescent="0.3">
      <x:c r="B7" s="9" t="s">
        <x:v>21</x:v>
      </x:c>
      <x:c r="C7" s="37">
        <x:v>22</x:v>
      </x:c>
      <x:c r="D7" s="37">
        <x:v>21</x:v>
      </x:c>
      <x:c r="E7" s="37">
        <x:v>21</x:v>
      </x:c>
      <x:c r="F7" s="37">
        <x:v>21</x:v>
      </x:c>
      <x:c r="G7" s="37">
        <x:v>9</x:v>
      </x:c>
      <x:c r="H7" s="37">
        <x:v>20</x:v>
      </x:c>
      <x:c r="I7" s="37">
        <x:v>21</x:v>
      </x:c>
      <x:c r="J7" s="37">
        <x:v>20</x:v>
      </x:c>
      <x:c r="K7" s="37">
        <x:v>16</x:v>
      </x:c>
      <x:c r="L7" s="37">
        <x:v>23</x:v>
      </x:c>
      <x:c r="M7" s="37">
        <x:v>19</x:v>
      </x:c>
      <x:c r="N7" s="37">
        <x:v>16</x:v>
      </x:c>
      <x:c r="O7" s="36"/>
      <x:c r="P7" s="57">
        <x:f>SUM(C7:N7)</x:f>
        <x:v>229</x:v>
      </x:c>
    </x:row>
    <x:row r="8" spans="2:16" x14ac:dyDescent="0.3">
      <x:c r="B8" s="18" t="s">
        <x:v>22</x:v>
      </x:c>
      <x:c r="C8" s="63">
        <x:f t="shared" ref="C8:N8" si="0">C7-C6</x:f>
        <x:v>3</x:v>
      </x:c>
      <x:c r="D8" s="63">
        <x:f t="shared" si="0"/>
        <x:v>2</x:v>
      </x:c>
      <x:c r="E8" s="63">
        <x:f t="shared" si="0"/>
        <x:v>2</x:v>
      </x:c>
      <x:c r="F8" s="63">
        <x:f t="shared" si="0"/>
        <x:v>2</x:v>
      </x:c>
      <x:c r="G8" s="63">
        <x:f t="shared" si="0"/>
        <x:v>-10</x:v>
      </x:c>
      <x:c r="H8" s="63">
        <x:f t="shared" si="0"/>
        <x:v>1</x:v>
      </x:c>
      <x:c r="I8" s="63">
        <x:f t="shared" si="0"/>
        <x:v>2</x:v>
      </x:c>
      <x:c r="J8" s="63">
        <x:f t="shared" si="0"/>
        <x:v>1</x:v>
      </x:c>
      <x:c r="K8" s="63">
        <x:f t="shared" si="0"/>
        <x:v>-3</x:v>
      </x:c>
      <x:c r="L8" s="63">
        <x:f t="shared" si="0"/>
        <x:v>4</x:v>
      </x:c>
      <x:c r="M8" s="63">
        <x:f t="shared" si="0"/>
        <x:v>0</x:v>
      </x:c>
      <x:c r="N8" s="63">
        <x:f t="shared" si="0"/>
        <x:v>-3</x:v>
      </x:c>
      <x:c r="O8" s="36"/>
      <x:c r="P8" s="57">
        <x:f>SUM(C8:N8)</x:f>
        <x:v>1</x:v>
      </x:c>
    </x:row>
    <x:row r="9" spans="2:16" x14ac:dyDescent="0.3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 spans="2:16" x14ac:dyDescent="0.3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 spans="2:16" x14ac:dyDescent="0.3">
      <x:c r="B11" s="9" t="s">
        <x:v>14</x:v>
      </x:c>
      <x:c r="C11" s="11">
        <x:v>22</x:v>
      </x:c>
      <x:c r="D11" s="11">
        <x:v>21</x:v>
      </x:c>
      <x:c r="E11" s="11">
        <x:v>21</x:v>
      </x:c>
      <x:c r="F11" s="11">
        <x:v>21</x:v>
      </x:c>
      <x:c r="G11" s="11">
        <x:v>9</x:v>
      </x:c>
      <x:c r="H11" s="11">
        <x:v>20</x:v>
      </x:c>
      <x:c r="I11" s="11">
        <x:v>21</x:v>
      </x:c>
      <x:c r="J11" s="11">
        <x:v>20</x:v>
      </x:c>
      <x:c r="K11" s="11">
        <x:v>16</x:v>
      </x:c>
      <x:c r="L11" s="11">
        <x:v>23</x:v>
      </x:c>
      <x:c r="M11" s="11">
        <x:v>19</x:v>
      </x:c>
      <x:c r="N11" s="11">
        <x:v>16</x:v>
      </x:c>
      <x:c r="P11" s="58">
        <x:f>SUM(C11:N11)</x:f>
        <x:v>229</x:v>
      </x:c>
    </x:row>
    <x:row r="12" spans="2:16" x14ac:dyDescent="0.3">
      <x:c r="B12" s="9" t="s">
        <x:v>16</x:v>
      </x:c>
      <x:c r="C12" s="12"/>
      <x:c r="D12" s="12"/>
      <x:c r="E12" s="12"/>
      <x:c r="F12" s="12"/>
      <x:c r="G12" s="12">
        <x:v>10</x:v>
      </x:c>
      <x:c r="H12" s="12"/>
      <x:c r="I12" s="12">
        <x:v>2</x:v>
      </x:c>
      <x:c r="J12" s="12">
        <x:v>1</x:v>
      </x:c>
      <x:c r="K12" s="12">
        <x:v>5</x:v>
      </x:c>
      <x:c r="L12" s="12"/>
      <x:c r="M12" s="12"/>
      <x:c r="N12" s="12">
        <x:v>5</x:v>
      </x:c>
      <x:c r="P12" s="58">
        <x:f>SUM(C12:N12)</x:f>
        <x:v>23</x:v>
      </x:c>
    </x:row>
    <x:row r="13" spans="2:16" x14ac:dyDescent="0.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0</x:v>
      </x:c>
    </x:row>
    <x:row r="14" spans="2:16" x14ac:dyDescent="0.3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 spans="2:16" x14ac:dyDescent="0.3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 spans="2:16" x14ac:dyDescent="0.3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 spans="2:16" x14ac:dyDescent="0.3">
      <x:c r="B17" s="9" t="s">
        <x:v>6</x:v>
      </x:c>
      <x:c r="C17" s="10">
        <x:f>C11*Params!$C$5*(1-Params!$C$3)-Params!$C$4</x:f>
        <x:v>10652.2</x:v>
      </x:c>
      <x:c r="D17" s="10">
        <x:f>D11*Params!$C$5*(1-Params!$C$3)-Params!$C$4</x:f>
        <x:v>10164.6</x:v>
      </x:c>
      <x:c r="E17" s="10">
        <x:f>E11*Params!$C$5*(1-Params!$C$3)-Params!$C$4</x:f>
        <x:v>10164.6</x:v>
      </x:c>
      <x:c r="F17" s="10">
        <x:f>F11*Params!$C$5*(1-Params!$C$3)-Params!$C$4</x:f>
        <x:v>10164.6</x:v>
      </x:c>
      <x:c r="G17" s="10">
        <x:f>G11*Params!$C$5*(1-Params!$C$3)-Params!$C$4</x:f>
        <x:v>4313.4000000000005</x:v>
      </x:c>
      <x:c r="H17" s="10">
        <x:f>H11*Params!$C$5*(1-Params!$C$3)-Params!$C$4</x:f>
        <x:v>9677</x:v>
      </x:c>
      <x:c r="I17" s="10">
        <x:f>I11*Params!$C$5*(1-Params!$C$3)-Params!$C$4</x:f>
        <x:v>10164.6</x:v>
      </x:c>
      <x:c r="J17" s="10">
        <x:f>J11*Params!$C$5*(1-Params!$C$3)-Params!$C$4</x:f>
        <x:v>9677</x:v>
      </x:c>
      <x:c r="K17" s="10">
        <x:f>K11*Params!$C$5*(1-Params!$C$3)-Params!$C$4</x:f>
        <x:v>7726.6</x:v>
      </x:c>
      <x:c r="L17" s="10">
        <x:f>L11*Params!$C$5*(1-Params!$C$3)-Params!$C$4</x:f>
        <x:v>11139.800000000001</x:v>
      </x:c>
      <x:c r="M17" s="10">
        <x:f>M11*Params!$C$5*(1-Params!$C$3)-Params!$C$4</x:f>
        <x:v>9189.4</x:v>
      </x:c>
      <x:c r="N17" s="10">
        <x:f>N11*Params!$C$5*(1-Params!$C$3)-Params!$C$4</x:f>
        <x:v>7726.6</x:v>
      </x:c>
      <x:c r="O17" s="4"/>
      <x:c r="P17" s="41">
        <x:f>SUM(C17:N17)</x:f>
        <x:v>110760.40000000001</x:v>
      </x:c>
    </x:row>
    <x:row r="18" spans="2:16" x14ac:dyDescent="0.3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 spans="2:16" x14ac:dyDescent="0.3">
      <x:c r="B19" s="55" t="s">
        <x:v>45</x:v>
      </x:c>
      <x:c r="C19" s="64"/>
      <x:c r="D19" s="64"/>
      <x:c r="E19" s="64"/>
      <x:c r="F19" s="64"/>
      <x:c r="G19" s="64"/>
      <x:c r="H19" s="64"/>
      <x:c r="I19" s="64">
        <x:v>800</x:v>
      </x:c>
      <x:c r="J19" s="64"/>
      <x:c r="K19" s="64"/>
      <x:c r="L19" s="64"/>
      <x:c r="M19" s="64"/>
      <x:c r="N19" s="64"/>
      <x:c r="O19" s="4"/>
      <x:c r="P19" s="41">
        <x:f>SUM(C19:N19)</x:f>
        <x:v>800</x:v>
      </x:c>
    </x:row>
    <x:row r="20" spans="2:16" x14ac:dyDescent="0.3">
      <x:c r="B20" s="27" t="s">
        <x:v>2</x:v>
      </x:c>
      <x:c r="C20" s="28">
        <x:f t="shared" ref="C20:N20" si="1">SUM(C17:C18)</x:f>
        <x:v>10652.2</x:v>
      </x:c>
      <x:c r="D20" s="28">
        <x:f t="shared" si="1"/>
        <x:v>10164.6</x:v>
      </x:c>
      <x:c r="E20" s="28">
        <x:f t="shared" si="1"/>
        <x:v>10164.6</x:v>
      </x:c>
      <x:c r="F20" s="28">
        <x:f t="shared" si="1"/>
        <x:v>10164.6</x:v>
      </x:c>
      <x:c r="G20" s="28">
        <x:f t="shared" si="1"/>
        <x:v>4313.4000000000005</x:v>
      </x:c>
      <x:c r="H20" s="28">
        <x:f t="shared" si="1"/>
        <x:v>9677</x:v>
      </x:c>
      <x:c r="I20" s="28">
        <x:f>SUM(I17:I19)</x:f>
        <x:v>10964.6</x:v>
      </x:c>
      <x:c r="J20" s="28">
        <x:f t="shared" si="1"/>
        <x:v>9677</x:v>
      </x:c>
      <x:c r="K20" s="28">
        <x:f t="shared" si="1"/>
        <x:v>7726.6</x:v>
      </x:c>
      <x:c r="L20" s="28">
        <x:f t="shared" si="1"/>
        <x:v>11139.800000000001</x:v>
      </x:c>
      <x:c r="M20" s="28">
        <x:f t="shared" si="1"/>
        <x:v>9189.4</x:v>
      </x:c>
      <x:c r="N20" s="28">
        <x:f t="shared" si="1"/>
        <x:v>7726.6</x:v>
      </x:c>
      <x:c r="O20" s="5"/>
      <x:c r="P20" s="42">
        <x:f>SUM(C20:O20)</x:f>
        <x:v>111560.40000000001</x:v>
      </x:c>
    </x:row>
    <x:row r="21" spans="2:16" x14ac:dyDescent="0.3">
      <x:c r="B21" s="31"/>
      <x:c r="C21" s="26"/>
      <x:c r="D21" s="26"/>
      <x:c r="E21" s="26"/>
      <x:c r="F21" s="26"/>
      <x:c r="G21" s="26"/>
      <x:c r="H21" s="26"/>
      <x:c r="I21" s="26"/>
      <x:c r="J21" s="26"/>
      <x:c r="K21" s="26"/>
      <x:c r="L21" s="26"/>
      <x:c r="M21" s="26"/>
      <x:c r="N21" s="26"/>
      <x:c r="O21" s="5"/>
    </x:row>
    <x:row r="22" spans="2:16" x14ac:dyDescent="0.3">
      <x:c r="B22" s="29" t="s">
        <x:v>1</x:v>
      </x:c>
      <x:c r="C22" s="30"/>
      <x:c r="D22" s="30"/>
      <x:c r="E22" s="30"/>
      <x:c r="F22" s="32"/>
      <x:c r="G22" s="30"/>
      <x:c r="H22" s="32"/>
      <x:c r="I22" s="30"/>
      <x:c r="J22" s="32"/>
      <x:c r="K22" s="30"/>
      <x:c r="L22" s="32"/>
      <x:c r="M22" s="30"/>
      <x:c r="N22" s="32"/>
      <x:c r="O22" s="4"/>
      <x:c r="P22" s="53"/>
    </x:row>
    <x:row r="23" spans="2:16" x14ac:dyDescent="0.3">
      <x:c r="B23" s="9" t="s">
        <x:v>7</x:v>
      </x:c>
      <x:c r="C23" s="10">
        <x:v>5297.58</x:v>
      </x:c>
      <x:c r="D23" s="10">
        <x:v>5297.58</x:v>
      </x:c>
      <x:c r="E23" s="10">
        <x:v>5297.58</x:v>
      </x:c>
      <x:c r="F23" s="10">
        <x:v>5297.58</x:v>
      </x:c>
      <x:c r="G23" s="10">
        <x:v>5297.58</x:v>
      </x:c>
      <x:c r="H23" s="10">
        <x:v>5297.58</x:v>
      </x:c>
      <x:c r="I23" s="10">
        <x:v>7553.28</x:v>
      </x:c>
      <x:c r="J23" s="10">
        <x:v>5297.58</x:v>
      </x:c>
      <x:c r="K23" s="10">
        <x:v>5297.58</x:v>
      </x:c>
      <x:c r="L23" s="10">
        <x:v>5297.58</x:v>
      </x:c>
      <x:c r="M23" s="10">
        <x:v>5297.58</x:v>
      </x:c>
      <x:c r="N23" s="10">
        <x:v>5297.58</x:v>
      </x:c>
      <x:c r="O23" s="4"/>
      <x:c r="P23" s="43">
        <x:f>SUM(C23:N23)</x:f>
        <x:v>65826.66</x:v>
      </x:c>
    </x:row>
    <x:row r="24" spans="2:16" x14ac:dyDescent="0.3">
      <x:c r="B24" s="9" t="s">
        <x:v>8</x:v>
      </x:c>
      <x:c r="C24" s="10">
        <x:f>1202.52+2261.3</x:f>
        <x:v>3463.82</x:v>
      </x:c>
      <x:c r="D24" s="10">
        <x:f>1202.52+2261.3</x:f>
        <x:v>3463.82</x:v>
      </x:c>
      <x:c r="E24" s="10">
        <x:f>1202.52+2261.3</x:f>
        <x:v>3463.82</x:v>
      </x:c>
      <x:c r="F24" s="10">
        <x:f>1202.52+2261.3</x:f>
        <x:v>3463.82</x:v>
      </x:c>
      <x:c r="G24" s="10">
        <x:f>1202.52+2285.68</x:f>
        <x:v>3488.2</x:v>
      </x:c>
      <x:c r="H24" s="10">
        <x:f>1202.52+2296.06</x:f>
        <x:v>3498.58</x:v>
      </x:c>
      <x:c r="I24" s="10">
        <x:f>1706.82+3241.55</x:f>
        <x:v>4948.37</x:v>
      </x:c>
      <x:c r="J24" s="10">
        <x:f>1202.52+2290.46</x:f>
        <x:v>3492.98</x:v>
      </x:c>
      <x:c r="K24" s="10">
        <x:f>1202.52+2289.42</x:f>
        <x:v>3491.94</x:v>
      </x:c>
      <x:c r="L24" s="10">
        <x:f>1202.52+2293.58</x:f>
        <x:v>3496.1</x:v>
      </x:c>
      <x:c r="M24" s="10">
        <x:f>1202.52+2288.39</x:f>
        <x:v>3490.91</x:v>
      </x:c>
      <x:c r="N24" s="10">
        <x:f>1202.52+2288.39</x:f>
        <x:v>3490.91</x:v>
      </x:c>
      <x:c r="O24" s="4"/>
      <x:c r="P24" s="43">
        <x:f>SUM(C24:N24)</x:f>
        <x:v>43253.270000000004</x:v>
      </x:c>
    </x:row>
    <x:row r="25" spans="2:16" x14ac:dyDescent="0.3">
      <x:c r="B25" s="55" t="s">
        <x:v>40</x:v>
      </x:c>
      <x:c r="C25" s="10">
        <x:v>508.40800000000002</x:v>
      </x:c>
      <x:c r="D25" s="10">
        <x:v>489.84399999999999</x:v>
      </x:c>
      <x:c r="E25" s="10">
        <x:v>489.84399999999999</x:v>
      </x:c>
      <x:c r="F25" s="10">
        <x:v>489.84399999999999</x:v>
      </x:c>
      <x:c r="G25" s="10">
        <x:v>267.07600000000002</x:v>
      </x:c>
      <x:c r="H25" s="10">
        <x:v>471.28</x:v>
      </x:c>
      <x:c r="I25" s="10">
        <x:v>489.84399999999999</x:v>
      </x:c>
      <x:c r="J25" s="10">
        <x:v>471.28</x:v>
      </x:c>
      <x:c r="K25" s="10">
        <x:v>397.024</x:v>
      </x:c>
      <x:c r="L25" s="10">
        <x:v>526.97199999999998</x:v>
      </x:c>
      <x:c r="M25" s="10">
        <x:v>452.71600000000001</x:v>
      </x:c>
      <x:c r="N25" s="10">
        <x:v>592.024</x:v>
      </x:c>
      <x:c r="O25" s="4"/>
      <x:c r="P25" s="43">
        <x:f>SUM(C25:N25)</x:f>
        <x:v>5646.1560000000009</x:v>
      </x:c>
    </x:row>
    <x:row r="26" spans="2:16" x14ac:dyDescent="0.3">
      <x:c r="B26" s="55" t="s">
        <x:v>44</x:v>
      </x:c>
      <x:c r="C26" s="64"/>
      <x:c r="D26" s="64"/>
      <x:c r="E26" s="64">
        <x:v>1253.33</x:v>
      </x:c>
      <x:c r="F26" s="64"/>
      <x:c r="G26" s="64"/>
      <x:c r="H26" s="64"/>
      <x:c r="I26" s="64"/>
      <x:c r="J26" s="64"/>
      <x:c r="K26" s="64"/>
      <x:c r="L26" s="64"/>
      <x:c r="M26" s="64"/>
      <x:c r="N26" s="64"/>
      <x:c r="O26" s="4"/>
      <x:c r="P26" s="43">
        <x:f>SUM(C26:N26)</x:f>
        <x:v>1253.33</x:v>
      </x:c>
    </x:row>
    <x:row r="27" spans="2:16" x14ac:dyDescent="0.3">
      <x:c r="B27" s="8" t="s">
        <x:v>3</x:v>
      </x:c>
      <x:c r="C27" s="44">
        <x:f>SUM(C23:C25)</x:f>
        <x:v>9269.8079999999991</x:v>
      </x:c>
      <x:c r="D27" s="44">
        <x:f>SUM(D23:D25)</x:f>
        <x:v>9251.2439999999988</x:v>
      </x:c>
      <x:c r="E27" s="44">
        <x:f t="shared" ref="E27:N27" si="2">SUM(E23:E26)</x:f>
        <x:v>10504.573999999999</x:v>
      </x:c>
      <x:c r="F27" s="44">
        <x:f t="shared" si="2"/>
        <x:v>9251.2439999999988</x:v>
      </x:c>
      <x:c r="G27" s="44">
        <x:f t="shared" si="2"/>
        <x:v>9052.8559999999998</x:v>
      </x:c>
      <x:c r="H27" s="44">
        <x:f t="shared" si="2"/>
        <x:v>9267.44</x:v>
      </x:c>
      <x:c r="I27" s="44">
        <x:f t="shared" si="2"/>
        <x:v>12991.493999999999</x:v>
      </x:c>
      <x:c r="J27" s="44">
        <x:f t="shared" si="2"/>
        <x:v>9261.84</x:v>
      </x:c>
      <x:c r="K27" s="44">
        <x:f t="shared" si="2"/>
        <x:v>9186.5439999999999</x:v>
      </x:c>
      <x:c r="L27" s="44">
        <x:f t="shared" si="2"/>
        <x:v>9320.652</x:v>
      </x:c>
      <x:c r="M27" s="44">
        <x:f t="shared" si="2"/>
        <x:v>9241.2060000000001</x:v>
      </x:c>
      <x:c r="N27" s="44">
        <x:f t="shared" si="2"/>
        <x:v>9380.5139999999992</x:v>
      </x:c>
      <x:c r="O27" s="4"/>
      <x:c r="P27" s="60">
        <x:f>SUM(C27:N27)</x:f>
        <x:v>115979.416</x:v>
      </x:c>
    </x:row>
    <x:row r="28" spans="2:16" x14ac:dyDescent="0.3">
      <x:c r="B28" s="45"/>
      <x:c r="C28" s="26"/>
      <x:c r="D28" s="26"/>
      <x:c r="E28" s="26"/>
      <x:c r="F28" s="26"/>
      <x:c r="G28" s="26"/>
      <x:c r="H28" s="26"/>
      <x:c r="I28" s="26"/>
      <x:c r="J28" s="26"/>
      <x:c r="K28" s="26"/>
      <x:c r="L28" s="26"/>
      <x:c r="M28" s="26"/>
      <x:c r="N28" s="26"/>
      <x:c r="O28" s="5"/>
    </x:row>
    <x:row r="29" spans="2:16" x14ac:dyDescent="0.3">
      <x:c r="B29" s="46" t="s">
        <x:v>36</x:v>
      </x:c>
      <x:c r="C29" s="47">
        <x:f t="shared" ref="C29:N29" si="3">C20-C27</x:f>
        <x:v>1382.3920000000016</x:v>
      </x:c>
      <x:c r="D29" s="47">
        <x:f t="shared" si="3"/>
        <x:v>913.35600000000159</x:v>
      </x:c>
      <x:c r="E29" s="47">
        <x:f t="shared" si="3"/>
        <x:v>-339.97399999999834</x:v>
      </x:c>
      <x:c r="F29" s="47">
        <x:f t="shared" si="3"/>
        <x:v>913.35600000000159</x:v>
      </x:c>
      <x:c r="G29" s="47">
        <x:f t="shared" si="3"/>
        <x:v>-4739.4559999999992</x:v>
      </x:c>
      <x:c r="H29" s="47">
        <x:f t="shared" si="3"/>
        <x:v>409.55999999999949</x:v>
      </x:c>
      <x:c r="I29" s="47">
        <x:f t="shared" si="3"/>
        <x:v>-2026.8939999999984</x:v>
      </x:c>
      <x:c r="J29" s="47">
        <x:f t="shared" si="3"/>
        <x:v>415.15999999999985</x:v>
      </x:c>
      <x:c r="K29" s="47">
        <x:f t="shared" si="3"/>
        <x:v>-1459.9439999999995</x:v>
      </x:c>
      <x:c r="L29" s="47">
        <x:f t="shared" si="3"/>
        <x:v>1819.148000000001</x:v>
      </x:c>
      <x:c r="M29" s="47">
        <x:f t="shared" si="3"/>
        <x:v>-51.806000000000495</x:v>
      </x:c>
      <x:c r="N29" s="47">
        <x:f t="shared" si="3"/>
        <x:v>-1653.9139999999989</x:v>
      </x:c>
      <x:c r="P29" s="59">
        <x:f>SUM(C29:O29)</x:f>
        <x:v>-4419.0159999999896</x:v>
      </x:c>
    </x:row>
    <x:row r="31" spans="2:16" x14ac:dyDescent="0.3">
      <x:c r="B31" s="62" t="s">
        <x:v>37</x:v>
      </x:c>
      <x:c r="C31" s="54">
        <x:v>1144</x:v>
      </x:c>
      <x:c r="D31" s="54">
        <x:v>1092</x:v>
      </x:c>
      <x:c r="E31" s="54">
        <x:v>1092</x:v>
      </x:c>
      <x:c r="F31" s="54">
        <x:v>1092</x:v>
      </x:c>
      <x:c r="G31" s="54">
        <x:v>468</x:v>
      </x:c>
      <x:c r="H31" s="54">
        <x:v>1040</x:v>
      </x:c>
      <x:c r="I31" s="54">
        <x:v>1092</x:v>
      </x:c>
      <x:c r="J31" s="54">
        <x:v>1040</x:v>
      </x:c>
      <x:c r="K31" s="54">
        <x:v>832</x:v>
      </x:c>
      <x:c r="L31" s="54">
        <x:v>1196</x:v>
      </x:c>
      <x:c r="M31" s="54">
        <x:v>988</x:v>
      </x:c>
      <x:c r="N31" s="54">
        <x:v>832</x:v>
      </x:c>
      <x:c r="P31" s="61">
        <x:f>SUM(C31:N31)</x:f>
        <x:v>11908</x:v>
      </x:c>
    </x:row>
    <x:row r="32" spans="2:16" x14ac:dyDescent="0.3">
      <x:c r="B32" s="62" t="s">
        <x:v>38</x:v>
      </x:c>
      <x:c r="C32" s="54">
        <x:v>508.40800000000002</x:v>
      </x:c>
      <x:c r="D32" s="54">
        <x:v>489.84399999999999</x:v>
      </x:c>
      <x:c r="E32" s="54">
        <x:v>489.84399999999999</x:v>
      </x:c>
      <x:c r="F32" s="54">
        <x:v>489.84399999999999</x:v>
      </x:c>
      <x:c r="G32" s="54">
        <x:v>267.07600000000002</x:v>
      </x:c>
      <x:c r="H32" s="54">
        <x:v>471.28</x:v>
      </x:c>
      <x:c r="I32" s="54">
        <x:v>489.84399999999999</x:v>
      </x:c>
      <x:c r="J32" s="54">
        <x:v>471.28</x:v>
      </x:c>
      <x:c r="K32" s="54">
        <x:v>397.024</x:v>
      </x:c>
      <x:c r="L32" s="54">
        <x:v>526.97199999999998</x:v>
      </x:c>
      <x:c r="M32" s="54">
        <x:v>452.71600000000001</x:v>
      </x:c>
      <x:c r="N32" s="54">
        <x:v>592.024</x:v>
      </x:c>
      <x:c r="P32" s="61">
        <x:f>SUM(C32:N32)</x:f>
        <x:v>5646.1560000000009</x:v>
      </x:c>
    </x:row>
    <x:row r="34" spans="14:16" x14ac:dyDescent="0.3">
      <x:c r="N34" s="54" t="s">
        <x:v>42</x:v>
      </x:c>
      <x:c r="P34" s="61">
        <x:f>(P31*0.357) + 1395</x:f>
        <x:v>5646.1559999999999</x:v>
      </x:c>
    </x:row>
    <x:row r="35" spans="14:16" x14ac:dyDescent="0.3">
      <x:c r="N35" s="54" t="s">
        <x:v>43</x:v>
      </x:c>
      <x:c r="P35" s="61">
        <x:f>P34-P32</x:f>
        <x:v>0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165A0A6A-B12B-44B5-B562-A089EDF72E22}" mc:Ignorable="x14ac xr xr2 xr3">
  <x:dimension ref="B1:P35"/>
  <x:sheetViews>
    <x:sheetView tabSelected="1" topLeftCell="B2" workbookViewId="0">
      <x:selection activeCell="D33" sqref="D33"/>
    </x:sheetView>
  </x:sheetViews>
  <x:sheetFormatPr baseColWidth="10" defaultRowHeight="14.625"/>
  <x:cols>
    <x:col min="1" max="1" width="3" customWidth="1"/>
    <x:col min="2" max="2" width="28" customWidth="1"/>
    <x:col min="14" max="14" width="20" bestFit="1" customWidth="1"/>
    <x:col min="15" max="15" width="4" customWidth="1"/>
    <x:col min="16" max="16" width="11" style="48" customWidth="1"/>
  </x:cols>
  <x:sheetData>
    <x:row r="1">
      <x:c r="B1" s="65" t="s">
        <x:v>9</x:v>
      </x:c>
    </x:row>
    <x:row r="2">
      <x:c r="B2" s="66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>
        <x:v>19</x:v>
      </x:c>
      <x:c r="D6" s="35">
        <x:v>19</x:v>
      </x:c>
      <x:c r="E6" s="35">
        <x:v>18</x:v>
      </x:c>
      <x:c r="F6" s="37"/>
      <x:c r="G6" s="37"/>
      <x:c r="H6" s="37"/>
      <x:c r="I6" s="37"/>
      <x:c r="J6" s="37"/>
      <x:c r="K6" s="37"/>
      <x:c r="L6" s="37"/>
      <x:c r="M6" s="37"/>
      <x:c r="N6" s="37"/>
      <x:c r="O6" s="36"/>
      <x:c r="P6" s="57">
        <x:f>SUM(C6:N6)</x:f>
        <x:v>38</x:v>
      </x:c>
    </x:row>
    <x:row r="7">
      <x:c r="B7" s="9" t="s">
        <x:v>21</x:v>
      </x:c>
      <x:c r="C7" s="37">
        <x:v>21</x:v>
      </x:c>
      <x:c r="D7" s="37">
        <x:v>20</x:v>
      </x:c>
      <x:c r="E7" s="37">
        <x:v>21</x:v>
      </x:c>
      <x:c r="F7" s="37"/>
      <x:c r="G7" s="37"/>
      <x:c r="H7" s="37"/>
      <x:c r="I7" s="37"/>
      <x:c r="J7" s="37"/>
      <x:c r="K7" s="37"/>
      <x:c r="L7" s="37"/>
      <x:c r="M7" s="37"/>
      <x:c r="N7" s="37"/>
      <x:c r="O7" s="36"/>
      <x:c r="P7" s="57">
        <x:f>SUM(C7:N7)</x:f>
        <x:v>41</x:v>
      </x:c>
    </x:row>
    <x:row r="8">
      <x:c r="B8" s="18" t="s">
        <x:v>22</x:v>
      </x:c>
      <x:c r="C8" s="63">
        <x:f>C7-C6</x:f>
      </x:c>
      <x:c r="D8" s="63">
        <x:f>D7-D6</x:f>
      </x:c>
      <x:c r="E8" s="63">
        <x:f>E7-E6</x:f>
      </x:c>
      <x:c r="F8" s="63">
        <x:f>F7-F6</x:f>
      </x:c>
      <x:c r="G8" s="63">
        <x:f>G7-G6</x:f>
      </x:c>
      <x:c r="H8" s="63">
        <x:f>H7-H6</x:f>
      </x:c>
      <x:c r="I8" s="63">
        <x:f>I7-I6</x:f>
      </x:c>
      <x:c r="J8" s="63">
        <x:f>J7-J6</x:f>
      </x:c>
      <x:c r="K8" s="63">
        <x:f>K7-K6</x:f>
      </x:c>
      <x:c r="L8" s="63">
        <x:f>L7-L6</x:f>
      </x:c>
      <x:c r="M8" s="63">
        <x:f>M7-M6</x:f>
      </x:c>
      <x:c r="N8" s="63">
        <x:f>N7-N6</x:f>
      </x:c>
      <x:c r="O8" s="36"/>
      <x:c r="P8" s="57">
        <x:f>SUM(C8:N8)</x:f>
        <x:v>3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>
        <x:v>21</x:v>
      </x:c>
      <x:c r="D11" s="11">
        <x:v>20</x:v>
      </x:c>
      <x:c r="E11" s="11">
        <x:v>21</x:v>
      </x:c>
      <x:c r="F11" s="11"/>
      <x:c r="G11" s="11"/>
      <x:c r="H11" s="11"/>
      <x:c r="I11" s="11"/>
      <x:c r="J11" s="11"/>
      <x:c r="K11" s="11"/>
      <x:c r="L11" s="11"/>
      <x:c r="M11" s="11"/>
      <x:c r="N11" s="11"/>
      <x:c r="P11" s="58">
        <x:f>SUM(C11:N11)</x:f>
        <x:v>41</x:v>
      </x:c>
    </x:row>
    <x:row r="12">
      <x:c r="B12" s="9" t="s">
        <x:v>16</x:v>
      </x:c>
      <x:c r="C12" s="12">
        <x:v>1</x:v>
      </x:c>
      <x:c r="D12" s="12"/>
      <x:c r="E12" s="12"/>
      <x:c r="F12" s="12"/>
      <x:c r="G12" s="12"/>
      <x:c r="H12" s="12"/>
      <x:c r="I12" s="12"/>
      <x:c r="J12" s="12"/>
      <x:c r="K12" s="12"/>
      <x:c r="L12" s="12"/>
      <x:c r="M12" s="12"/>
      <x:c r="N12" s="12"/>
      <x:c r="P12" s="58">
        <x:f>SUM(C12:N12)</x:f>
        <x:v>1</x:v>
      </x:c>
    </x:row>
    <x:row r="1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0</x:v>
      </x:c>
    </x:row>
    <x:row r="14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>
      <x:c r="B17" s="9" t="s">
        <x:v>6</x:v>
      </x:c>
      <x:c r="C17" s="10">
        <x:f>C11*Params!$C$5*(1-Params!$C$3)-Params!$C$4</x:f>
        <x:v>10164.6</x:v>
      </x:c>
      <x:c r="D17" s="10">
        <x:f>D11*Params!$C$5*(1-Params!$C$3)-Params!$C$4</x:f>
        <x:v>9677</x:v>
      </x:c>
      <x:c r="E17" s="10">
        <x:f>E11*Params!$C$5*(1-Params!$C$3)-Params!$C$4</x:f>
      </x:c>
      <x:c r="F17" s="10"/>
      <x:c r="G17" s="10"/>
      <x:c r="H17" s="10"/>
      <x:c r="I17" s="10"/>
      <x:c r="J17" s="10"/>
      <x:c r="K17" s="10"/>
      <x:c r="L17" s="10"/>
      <x:c r="M17" s="10"/>
      <x:c r="N17" s="10"/>
      <x:c r="O17" s="4"/>
      <x:c r="P17" s="41">
        <x:f>SUM(C17:N17)</x:f>
        <x:v>19841.6</x:v>
      </x:c>
    </x:row>
    <x:row r="18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>
      <x:c r="B19" s="55" t="s">
        <x:v>45</x:v>
      </x:c>
      <x:c r="C19" s="64"/>
      <x:c r="D19" s="64"/>
      <x:c r="E19" s="64"/>
      <x:c r="F19" s="64"/>
      <x:c r="G19" s="64"/>
      <x:c r="H19" s="64"/>
      <x:c r="I19" s="64"/>
      <x:c r="J19" s="64"/>
      <x:c r="K19" s="64"/>
      <x:c r="L19" s="64"/>
      <x:c r="M19" s="64"/>
      <x:c r="N19" s="64"/>
      <x:c r="O19" s="4"/>
      <x:c r="P19" s="41">
        <x:f>SUM(C19:N19)</x:f>
        <x:v>0</x:v>
      </x:c>
    </x:row>
    <x:row r="20">
      <x:c r="B20" s="27" t="s">
        <x:v>2</x:v>
      </x:c>
      <x:c r="C20" s="28">
        <x:f>SUM(C17:C18)</x:f>
      </x:c>
      <x:c r="D20" s="28">
        <x:f>SUM(D17:D18)</x:f>
      </x:c>
      <x:c r="E20" s="28">
        <x:f>SUM(E17:E18)</x:f>
      </x:c>
      <x:c r="F20" s="28">
        <x:f>SUM(F17:F18)</x:f>
      </x:c>
      <x:c r="G20" s="28">
        <x:f>SUM(G17:G18)</x:f>
      </x:c>
      <x:c r="H20" s="28">
        <x:f>SUM(H17:H18)</x:f>
      </x:c>
      <x:c r="I20" s="28">
        <x:f>SUM(I17:I18)</x:f>
      </x:c>
      <x:c r="J20" s="28">
        <x:f>SUM(J17:J18)</x:f>
      </x:c>
      <x:c r="K20" s="28">
        <x:f>SUM(K17:K18)</x:f>
      </x:c>
      <x:c r="L20" s="28">
        <x:f>SUM(L17:L18)</x:f>
      </x:c>
      <x:c r="M20" s="28">
        <x:f>SUM(M17:M18)</x:f>
      </x:c>
      <x:c r="N20" s="28">
        <x:f>SUM(N17:N18)</x:f>
      </x:c>
      <x:c r="O20" s="5"/>
      <x:c r="P20" s="42">
        <x:f>SUM(C20:O20)</x:f>
        <x:v>19841.6</x:v>
      </x:c>
    </x:row>
    <x:row r="21">
      <x:c r="B21" s="31"/>
      <x:c r="C21" s="26"/>
      <x:c r="D21" s="26"/>
      <x:c r="E21" s="26"/>
      <x:c r="F21" s="26"/>
      <x:c r="G21" s="26"/>
      <x:c r="H21" s="26"/>
      <x:c r="I21" s="26"/>
      <x:c r="J21" s="26"/>
      <x:c r="K21" s="26"/>
      <x:c r="L21" s="26"/>
      <x:c r="M21" s="26"/>
      <x:c r="N21" s="26"/>
      <x:c r="O21" s="5"/>
    </x:row>
    <x:row r="22">
      <x:c r="B22" s="29" t="s">
        <x:v>1</x:v>
      </x:c>
      <x:c r="C22" s="30"/>
      <x:c r="D22" s="30"/>
      <x:c r="E22" s="30"/>
      <x:c r="F22" s="32"/>
      <x:c r="G22" s="30"/>
      <x:c r="H22" s="32"/>
      <x:c r="I22" s="30"/>
      <x:c r="J22" s="32"/>
      <x:c r="K22" s="30"/>
      <x:c r="L22" s="32"/>
      <x:c r="M22" s="30"/>
      <x:c r="N22" s="32"/>
      <x:c r="O22" s="4"/>
      <x:c r="P22" s="53"/>
    </x:row>
    <x:row r="23">
      <x:c r="B23" s="9" t="s">
        <x:v>7</x:v>
      </x:c>
      <x:c r="C23" s="10">
        <x:v>5493.96</x:v>
      </x:c>
      <x:c r="D23" s="10">
        <x:v>4582.83</x:v>
      </x:c>
      <x:c r="E23" s="10">
        <x:v>7945.46</x:v>
      </x:c>
      <x:c r="F23" s="10"/>
      <x:c r="G23" s="10"/>
      <x:c r="H23" s="10"/>
      <x:c r="I23" s="10"/>
      <x:c r="J23" s="10"/>
      <x:c r="K23" s="10"/>
      <x:c r="L23" s="10"/>
      <x:c r="M23" s="10"/>
      <x:c r="N23" s="10"/>
      <x:c r="O23" s="4"/>
      <x:c r="P23" s="43">
        <x:f>SUM(C23:N23)</x:f>
        <x:v>10076.79</x:v>
      </x:c>
    </x:row>
    <x:row r="24">
      <x:c r="B24" s="9" t="s">
        <x:v>8</x:v>
      </x:c>
      <x:c r="C24" s="10">
        <x:f>1252.93+2383.56</x:f>
        <x:v>3636.49</x:v>
      </x:c>
      <x:c r="D24" s="10">
        <x:f>1054.04+2007.61</x:f>
        <x:v>3061.6499999999996</x:v>
      </x:c>
      <x:c r="E24" s="10">
        <x:f>1257.8+2394.62</x:f>
      </x:c>
      <x:c r="F24" s="10"/>
      <x:c r="G24" s="10"/>
      <x:c r="H24" s="10"/>
      <x:c r="I24" s="10"/>
      <x:c r="J24" s="10"/>
      <x:c r="K24" s="10"/>
      <x:c r="L24" s="10"/>
      <x:c r="M24" s="10"/>
      <x:c r="N24" s="10"/>
      <x:c r="O24" s="4"/>
      <x:c r="P24" s="43">
        <x:f>SUM(C24:N24)</x:f>
        <x:v>6698.139999999999</x:v>
      </x:c>
    </x:row>
    <x:row r="25">
      <x:c r="B25" s="55" t="s">
        <x:v>40</x:v>
      </x:c>
      <x:c r="C25" s="10">
        <x:v>489.844</x:v>
      </x:c>
      <x:c r="D25" s="10">
        <x:v>415.59</x:v>
      </x:c>
      <x:c r="E25" s="10">
        <x:v>489.844</x:v>
      </x:c>
      <x:c r="F25" s="10"/>
      <x:c r="G25" s="10"/>
      <x:c r="H25" s="10"/>
      <x:c r="I25" s="10"/>
      <x:c r="J25" s="10"/>
      <x:c r="K25" s="10"/>
      <x:c r="L25" s="10"/>
      <x:c r="M25" s="10"/>
      <x:c r="N25" s="10"/>
      <x:c r="O25" s="4"/>
      <x:c r="P25" s="43">
        <x:f>SUM(C25:N25)</x:f>
        <x:v>905.434</x:v>
      </x:c>
    </x:row>
    <x:row r="26">
      <x:c r="B26" s="55" t="s">
        <x:v>44</x:v>
      </x:c>
      <x:c r="C26" s="64"/>
      <x:c r="D26" s="64"/>
      <x:c r="E26" s="64"/>
      <x:c r="F26" s="64"/>
      <x:c r="G26" s="64"/>
      <x:c r="H26" s="64"/>
      <x:c r="I26" s="64"/>
      <x:c r="J26" s="64"/>
      <x:c r="K26" s="64"/>
      <x:c r="L26" s="64"/>
      <x:c r="M26" s="64"/>
      <x:c r="N26" s="64"/>
      <x:c r="O26" s="4"/>
      <x:c r="P26" s="43">
        <x:f>SUM(C26:N26)</x:f>
        <x:v>0</x:v>
      </x:c>
    </x:row>
    <x:row r="27">
      <x:c r="B27" s="8" t="s">
        <x:v>3</x:v>
      </x:c>
      <x:c r="C27" s="44">
        <x:f>SUM(C23:C25)</x:f>
        <x:v>9620.294</x:v>
      </x:c>
      <x:c r="D27" s="44">
        <x:f>SUM(D23:D25)</x:f>
        <x:v>8060.07</x:v>
      </x:c>
      <x:c r="E27" s="44">
        <x:f>SUM(E23:E25)</x:f>
      </x:c>
      <x:c r="F27" s="44">
        <x:f>SUM(F23:F26)</x:f>
      </x:c>
      <x:c r="G27" s="44">
        <x:f>SUM(G23:G26)</x:f>
      </x:c>
      <x:c r="H27" s="44">
        <x:f>SUM(H23:H26)</x:f>
      </x:c>
      <x:c r="I27" s="44">
        <x:f>SUM(I23:I26)</x:f>
      </x:c>
      <x:c r="J27" s="44">
        <x:f>SUM(J23:J26)</x:f>
      </x:c>
      <x:c r="K27" s="44">
        <x:f>SUM(K23:K26)</x:f>
      </x:c>
      <x:c r="L27" s="44">
        <x:f>SUM(L23:L26)</x:f>
      </x:c>
      <x:c r="M27" s="44">
        <x:f>SUM(M23:M26)</x:f>
      </x:c>
      <x:c r="N27" s="44">
        <x:f>SUM(N23:N26)</x:f>
      </x:c>
      <x:c r="O27" s="4"/>
      <x:c r="P27" s="60">
        <x:f>SUM(C27:N27)</x:f>
        <x:v>17680.364</x:v>
      </x:c>
    </x:row>
    <x:row r="28">
      <x:c r="B28" s="45"/>
      <x:c r="C28" s="26"/>
      <x:c r="D28" s="26"/>
      <x:c r="E28" s="26"/>
      <x:c r="F28" s="26"/>
      <x:c r="G28" s="26"/>
      <x:c r="H28" s="26"/>
      <x:c r="I28" s="26"/>
      <x:c r="J28" s="26"/>
      <x:c r="K28" s="26"/>
      <x:c r="L28" s="26"/>
      <x:c r="M28" s="26"/>
      <x:c r="N28" s="26"/>
      <x:c r="O28" s="5"/>
    </x:row>
    <x:row r="29">
      <x:c r="B29" s="46" t="s">
        <x:v>36</x:v>
      </x:c>
      <x:c r="C29" s="47">
        <x:f>C20-C27</x:f>
      </x:c>
      <x:c r="D29" s="47">
        <x:f>D20-D27</x:f>
      </x:c>
      <x:c r="E29" s="47">
        <x:f>E20-E27</x:f>
      </x:c>
      <x:c r="F29" s="47">
        <x:f>F20-F27</x:f>
      </x:c>
      <x:c r="G29" s="47">
        <x:f>G20-G27</x:f>
      </x:c>
      <x:c r="H29" s="47">
        <x:f>H20-H27</x:f>
      </x:c>
      <x:c r="I29" s="47">
        <x:f>I20-I27</x:f>
      </x:c>
      <x:c r="J29" s="47">
        <x:f>J20-J27</x:f>
      </x:c>
      <x:c r="K29" s="47">
        <x:f>K20-K27</x:f>
      </x:c>
      <x:c r="L29" s="47">
        <x:f>L20-L27</x:f>
      </x:c>
      <x:c r="M29" s="47">
        <x:f>M20-M27</x:f>
      </x:c>
      <x:c r="N29" s="47">
        <x:f>N20-N27</x:f>
      </x:c>
      <x:c r="P29" s="59">
        <x:f>SUM(C29:O29)</x:f>
        <x:v>2161.236000000001</x:v>
      </x:c>
    </x:row>
    <x:row r="31">
      <x:c r="B31" s="62" t="s">
        <x:v>37</x:v>
      </x:c>
      <x:c r="C31" s="54">
        <x:v>1092</x:v>
      </x:c>
      <x:c r="D31" s="54">
        <x:v>884</x:v>
      </x:c>
      <x:c r="E31" s="54">
        <x:v>1092</x:v>
      </x:c>
      <x:c r="F31" s="54"/>
      <x:c r="G31" s="54"/>
      <x:c r="H31" s="54"/>
      <x:c r="I31" s="54"/>
      <x:c r="J31" s="54"/>
      <x:c r="K31" s="54"/>
      <x:c r="L31" s="54"/>
      <x:c r="M31" s="54"/>
      <x:c r="N31" s="54"/>
      <x:c r="P31" s="61">
        <x:f>SUM(C31:N31)</x:f>
        <x:v>1976</x:v>
      </x:c>
    </x:row>
    <x:row r="32">
      <x:c r="B32" s="62" t="s">
        <x:v>38</x:v>
      </x:c>
      <x:c r="C32" s="54">
        <x:v>489.844</x:v>
      </x:c>
      <x:c r="D32" s="54">
        <x:v>415.59</x:v>
      </x:c>
      <x:c r="E32" s="54">
        <x:v>489.844</x:v>
      </x:c>
      <x:c r="F32" s="54"/>
      <x:c r="G32" s="54"/>
      <x:c r="H32" s="54"/>
      <x:c r="I32" s="54"/>
      <x:c r="J32" s="54"/>
      <x:c r="K32" s="54"/>
      <x:c r="L32" s="54"/>
      <x:c r="M32" s="54"/>
      <x:c r="N32" s="54"/>
      <x:c r="P32" s="61">
        <x:f>SUM(C32:N32)</x:f>
        <x:v>905.434</x:v>
      </x:c>
    </x:row>
    <x:row r="34">
      <x:c r="N34" s="54" t="s">
        <x:v>42</x:v>
      </x:c>
      <x:c r="P34" s="61">
        <x:f>(P31*0.357) + 1395</x:f>
        <x:v>2100.432</x:v>
      </x:c>
    </x:row>
    <x:row r="35">
      <x:c r="N35" s="54" t="s">
        <x:v>43</x:v>
      </x:c>
      <x:c r="P35" s="61">
        <x:f>P34-P32</x:f>
        <x:v>1194.9979999999998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C6" sqref="C6"/>
    </x:sheetView>
  </x:sheetViews>
  <x:sheetFormatPr baseColWidth="10" defaultRowHeight="14.4" x14ac:dyDescent="0.3"/>
  <x:cols>
    <x:col min="1" max="1" width="2" customWidth="1"/>
    <x:col min="2" max="2" width="32" customWidth="1"/>
    <x:col min="3" max="3" width="28.77734375" customWidth="1"/>
  </x:cols>
  <x:sheetData>
    <x:row r="2" spans="2:3" ht="30" customHeight="1" x14ac:dyDescent="0.3">
      <x:c r="B2" s="67" t="s">
        <x:v>23</x:v>
      </x:c>
      <x:c r="C2" s="68"/>
    </x:row>
    <x:row r="3" spans="2:3" ht="30" customHeight="1" x14ac:dyDescent="0.3">
      <x:c r="B3" s="33" t="s">
        <x:v>12</x:v>
      </x:c>
      <x:c r="C3" s="34">
        <x:v>0.08</x:v>
      </x:c>
    </x:row>
    <x:row r="4" spans="2:3" ht="30" customHeight="1" x14ac:dyDescent="0.3">
      <x:c r="B4" s="33" t="s">
        <x:v>13</x:v>
      </x:c>
      <x:c r="C4" s="33">
        <x:v>75</x:v>
      </x:c>
    </x:row>
    <x:row r="5" spans="2:3" ht="30" customHeight="1" x14ac:dyDescent="0.3">
      <x:c r="B5" s="33" t="s">
        <x:v>41</x:v>
      </x:c>
      <x:c r="C5" s="33">
        <x:v>530</x:v>
      </x:c>
    </x:row>
  </x:sheetData>
  <x:mergeCells count="1">
    <x:mergeCell ref="B2:C2"/>
  </x:mergeCells>
  <x:pageMargins left="0.7" right="0.7" top="0.75" bottom="0.75" header="0.3" footer="0.3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5"/>
  <x:sheetViews>
    <x:sheetView workbookViewId="0">
      <x:selection activeCell="C6" sqref="C6"/>
    </x:sheetView>
  </x:sheetViews>
  <x:sheetFormatPr baseColWidth="10" defaultRowHeight="14.4" x14ac:dyDescent="0.3"/>
  <x:cols>
    <x:col min="2" max="2" width="20.33203125" customWidth="1"/>
  </x:cols>
  <x:sheetData>
    <x:row r="2" spans="2:3" ht="16.95" customHeight="1" x14ac:dyDescent="0.3">
      <x:c r="B2" s="69" t="s">
        <x:v>33</x:v>
      </x:c>
      <x:c r="C2" s="69"/>
    </x:row>
    <x:row r="3" spans="2:3" ht="16.95" customHeight="1" x14ac:dyDescent="0.3">
      <x:c r="B3" s="38" t="s">
        <x:v>34</x:v>
      </x:c>
      <x:c r="C3" s="39">
        <x:f>'2023'!P27+'2024'!P29+'2025'!P29</x:f>
        <x:v>2087.3900000000094</x:v>
      </x:c>
    </x:row>
    <x:row r="4" spans="2:3" ht="16.95" customHeight="1" x14ac:dyDescent="0.3">
      <x:c r="B4" s="38" t="s">
        <x:v>39</x:v>
      </x:c>
      <x:c r="C4" s="40">
        <x:f>'2023'!P12+'2024'!P12+'2025'!P12</x:f>
        <x:v>25</x:v>
      </x:c>
    </x:row>
    <x:row r="5" spans="2:3" x14ac:dyDescent="0.3">
      <x:c r="B5" t="s">
        <x:v>46</x:v>
      </x:c>
      <x:c r="C5">
        <x:f>(2.08*20)-C4</x:f>
        <x:v>16.600000000000001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105</vt:i4>
      </vt:variant>
    </vt:vector>
  </HeadingPairs>
  <TitlesOfParts>
    <vt:vector size="110" baseType="lpstr">
      <vt:lpstr>2023</vt:lpstr>
      <vt:lpstr>2024</vt:lpstr>
      <vt:lpstr>2025</vt:lpstr>
      <vt:lpstr>Params</vt:lpstr>
      <vt:lpstr>Synthése</vt:lpstr>
      <vt:lpstr>'2023'!AOUT</vt:lpstr>
      <vt:lpstr>'2024'!AOUT</vt:lpstr>
      <vt:lpstr>'2025'!AOUT</vt:lpstr>
      <vt:lpstr>'2023'!AVRIL</vt:lpstr>
      <vt:lpstr>'2024'!AVRIL</vt:lpstr>
      <vt:lpstr>'2025'!AVRIL</vt:lpstr>
      <vt:lpstr>'2023'!CRA</vt:lpstr>
      <vt:lpstr>'2024'!CRA</vt:lpstr>
      <vt:lpstr>'2025'!CRA</vt:lpstr>
      <vt:lpstr>'2023'!CRA_ASTREINTE</vt:lpstr>
      <vt:lpstr>'2024'!CRA_ASTREINTE</vt:lpstr>
      <vt:lpstr>'2025'!CRA_ASTREINTE</vt:lpstr>
      <vt:lpstr>'2023'!CRA_CP</vt:lpstr>
      <vt:lpstr>'2024'!CRA_CP</vt:lpstr>
      <vt:lpstr>'2025'!CRA_CP</vt:lpstr>
      <vt:lpstr>'2023'!CRA_PRODUCTION</vt:lpstr>
      <vt:lpstr>'2024'!CRA_PRODUCTION</vt:lpstr>
      <vt:lpstr>'2025'!CRA_PRODUCTION</vt:lpstr>
      <vt:lpstr>'2023'!CRA_SANS_SOLDE</vt:lpstr>
      <vt:lpstr>'2024'!CRA_SANS_SOLDE</vt:lpstr>
      <vt:lpstr>'2025'!CRA_SANS_SOLDE</vt:lpstr>
      <vt:lpstr>'2023'!DECEMBRE</vt:lpstr>
      <vt:lpstr>'2024'!DECEMBRE</vt:lpstr>
      <vt:lpstr>'2025'!DECEMBRE</vt:lpstr>
      <vt:lpstr>'2023'!ENTREES</vt:lpstr>
      <vt:lpstr>'2024'!ENTREES</vt:lpstr>
      <vt:lpstr>'2025'!ENTREES</vt:lpstr>
      <vt:lpstr>'2023'!ENTREES_ASTREINTE</vt:lpstr>
      <vt:lpstr>'2024'!ENTREES_ASTREINTE</vt:lpstr>
      <vt:lpstr>'2025'!ENTREES_ASTREINTE</vt:lpstr>
      <vt:lpstr>'2023'!ENTREES_FACTURE</vt:lpstr>
      <vt:lpstr>'2024'!ENTREES_FACTURE</vt:lpstr>
      <vt:lpstr>'2025'!ENTREES_FACTURE</vt:lpstr>
      <vt:lpstr>'2023'!FEVRIER</vt:lpstr>
      <vt:lpstr>'2024'!FEVRIER</vt:lpstr>
      <vt:lpstr>'2025'!FEVRIER</vt:lpstr>
      <vt:lpstr>'2023'!FRAIS_KM</vt:lpstr>
      <vt:lpstr>'2024'!FRAIS_KM</vt:lpstr>
      <vt:lpstr>'2025'!FRAIS_KM</vt:lpstr>
      <vt:lpstr>'2023'!JANVIER</vt:lpstr>
      <vt:lpstr>'2024'!JANVIER</vt:lpstr>
      <vt:lpstr>'2025'!JANVIER</vt:lpstr>
      <vt:lpstr>'2023'!JUILLET</vt:lpstr>
      <vt:lpstr>'2024'!JUILLET</vt:lpstr>
      <vt:lpstr>'2025'!JUILLET</vt:lpstr>
      <vt:lpstr>'2023'!JUIN</vt:lpstr>
      <vt:lpstr>'2024'!JUIN</vt:lpstr>
      <vt:lpstr>'2025'!JUIN</vt:lpstr>
      <vt:lpstr>'2023'!MAI</vt:lpstr>
      <vt:lpstr>'2024'!MAI</vt:lpstr>
      <vt:lpstr>'2025'!MAI</vt:lpstr>
      <vt:lpstr>'2023'!MARS</vt:lpstr>
      <vt:lpstr>'2024'!MARS</vt:lpstr>
      <vt:lpstr>'2025'!MARS</vt:lpstr>
      <vt:lpstr>'2023'!MOIS</vt:lpstr>
      <vt:lpstr>'2024'!MOIS</vt:lpstr>
      <vt:lpstr>'2025'!MOIS</vt:lpstr>
      <vt:lpstr>'2023'!NOMBRE_KM</vt:lpstr>
      <vt:lpstr>'2024'!NOMBRE_KM</vt:lpstr>
      <vt:lpstr>'2025'!NOMBRE_KM</vt:lpstr>
      <vt:lpstr>'2023'!NOVEMBRE</vt:lpstr>
      <vt:lpstr>'2024'!NOVEMBRE</vt:lpstr>
      <vt:lpstr>'2025'!NOVEMBRE</vt:lpstr>
      <vt:lpstr>'2023'!OCTOBRE</vt:lpstr>
      <vt:lpstr>'2024'!OCTOBRE</vt:lpstr>
      <vt:lpstr>'2025'!OCTOBRE</vt:lpstr>
      <vt:lpstr>'2023'!REPAS</vt:lpstr>
      <vt:lpstr>'2024'!REPAS</vt:lpstr>
      <vt:lpstr>'2025'!REPAS</vt:lpstr>
      <vt:lpstr>'2023'!REPAS_ACQUIS</vt:lpstr>
      <vt:lpstr>'2024'!REPAS_ACQUIS</vt:lpstr>
      <vt:lpstr>'2025'!REPAS_ACQUIS</vt:lpstr>
      <vt:lpstr>'2023'!REPAS_PRIS</vt:lpstr>
      <vt:lpstr>'2024'!REPAS_PRIS</vt:lpstr>
      <vt:lpstr>'2025'!REPAS_PRIS</vt:lpstr>
      <vt:lpstr>'2023'!REPAS_SOLDE</vt:lpstr>
      <vt:lpstr>'2024'!REPAS_SOLDE</vt:lpstr>
      <vt:lpstr>'2025'!REPAS_SOLDE</vt:lpstr>
      <vt:lpstr>'2023'!SEPTEMBRE</vt:lpstr>
      <vt:lpstr>'2024'!SEPTEMBRE</vt:lpstr>
      <vt:lpstr>'2025'!SEPTEMBRE</vt:lpstr>
      <vt:lpstr>'2023'!SOLDE</vt:lpstr>
      <vt:lpstr>'2024'!SOLDE</vt:lpstr>
      <vt:lpstr>'2025'!SOLDE</vt:lpstr>
      <vt:lpstr>'2023'!SORTIES</vt:lpstr>
      <vt:lpstr>'2024'!SORTIES</vt:lpstr>
      <vt:lpstr>'2025'!SORTIES</vt:lpstr>
      <vt:lpstr>'2023'!SORTIES_CHARGES_SOCIALES_PATRONALES</vt:lpstr>
      <vt:lpstr>'2024'!SORTIES_CHARGES_SOCIALES_PATRONALES</vt:lpstr>
      <vt:lpstr>'2025'!SORTIES_CHARGES_SOCIALES_PATRONALES</vt:lpstr>
      <vt:lpstr>'2023'!SORTIES_FRAIS_KM</vt:lpstr>
      <vt:lpstr>'2024'!SORTIES_FRAIS_KM</vt:lpstr>
      <vt:lpstr>'2025'!SORTIES_FRAIS_KM</vt:lpstr>
      <vt:lpstr>'2023'!SORTIES_SALAIRE_NET</vt:lpstr>
      <vt:lpstr>'2024'!SORTIES_SALAIRE_NET</vt:lpstr>
      <vt:lpstr>'2025'!SORTIES_SALAIRE_NET</vt:lpstr>
      <vt:lpstr>'2023'!TOTAL</vt:lpstr>
      <vt:lpstr>'2024'!TOTAL</vt:lpstr>
      <vt:lpstr>'2025'!TOTAL</vt:lpstr>
      <vt:lpstr>'2023'!TOTAL_ENTREES</vt:lpstr>
      <vt:lpstr>'2024'!TOTAL_ENTREES</vt:lpstr>
      <vt:lpstr>'2025'!TOTAL_ENTREES</vt:lpstr>
      <vt:lpstr>'2023'!TOTAL_SORTIES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2025-04-04T15:11:09Z</dcterms:modified>
</cp:coreProperties>
</file>