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x="http://schemas.openxmlformats.org/spreadsheetml/2006/main" xmlns:mx="http://schemas.microsoft.com/office/mac/excel/2008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x:fileVersion appName="SpreadsheetLight"/>
  <mc:AlternateContent xmlns:mc="http://schemas.openxmlformats.org/markup-compatibility/2006">
    <mc:Choice Requires="x15">
      <x15ac:absPath xmlns:x15ac="http://schemas.microsoft.com/office/spreadsheetml/2010/11/ac" url="C:\HighskillTools\Data\Suivi\2025\02\Normal\"/>
    </mc:Choice>
  </mc:AlternateContent>
  <xr:revisionPtr revIDLastSave="0" documentId="13_ncr:1_{A866BED8-B68B-44C2-988E-C0249C401E80}" xr6:coauthVersionLast="47" xr6:coauthVersionMax="47" xr10:uidLastSave="{00000000-0000-0000-0000-000000000000}"/>
  <x:bookViews>
    <x:workbookView xWindow="-108" yWindow="-108" windowWidth="23256" windowHeight="14856" activeTab="3"/>
  </x:bookViews>
  <x:sheets>
    <x:sheet name="2022" sheetId="14" r:id="rId1"/>
    <x:sheet name="2023" sheetId="15" r:id="rId2"/>
    <x:sheet name="2024" sheetId="16" r:id="rId3"/>
    <x:sheet name="2025" sheetId="17" r:id="rId4"/>
    <x:sheet name="Params" sheetId="10" r:id="rId5"/>
    <x:sheet name="Synthése" sheetId="13" r:id="rId6"/>
  </x:sheets>
  <x:definedNames>
    <x:definedName name="AOUT" localSheetId="0">'2022'!$J$3</x:definedName>
    <x:definedName name="AOUT" localSheetId="1">'2023'!$J$3</x:definedName>
    <x:definedName name="AOUT" localSheetId="2">'2024'!$J$3</x:definedName>
    <x:definedName name="AOUT" localSheetId="3">'2025'!$J$3</x:definedName>
    <x:definedName name="AOUT">#REF!</x:definedName>
    <x:definedName name="AVANCE_SUR_SALAIRE" localSheetId="0">'2022'!#REF!</x:definedName>
    <x:definedName name="AVANCE_SUR_SALAIRE" localSheetId="1">'2023'!#REF!</x:definedName>
    <x:definedName name="AVANCE_SUR_SALAIRE" localSheetId="2">'2024'!#REF!</x:definedName>
    <x:definedName name="AVANCE_SUR_SALAIRE" localSheetId="3">'2025'!#REF!</x:definedName>
    <x:definedName name="AVANCE_SUR_SALAIRE">#REF!</x:definedName>
    <x:definedName name="AVRIL" localSheetId="0">'2022'!$F$3</x:definedName>
    <x:definedName name="AVRIL" localSheetId="1">'2023'!$F$3</x:definedName>
    <x:definedName name="AVRIL" localSheetId="2">'2024'!$F$3</x:definedName>
    <x:definedName name="AVRIL" localSheetId="3">'2025'!$F$3</x:definedName>
    <x:definedName name="AVRIL">#REF!</x:definedName>
    <x:definedName name="CRA" localSheetId="0">'2022'!$B$10</x:definedName>
    <x:definedName name="CRA" localSheetId="1">'2023'!$B$10</x:definedName>
    <x:definedName name="CRA" localSheetId="2">'2024'!$B$10</x:definedName>
    <x:definedName name="CRA" localSheetId="3">'2025'!$B$10</x:definedName>
    <x:definedName name="CRA">#REF!</x:definedName>
    <x:definedName name="CRA_ASTREINTE" localSheetId="0">'2022'!$B$14</x:definedName>
    <x:definedName name="CRA_ASTREINTE" localSheetId="1">'2023'!$B$14</x:definedName>
    <x:definedName name="CRA_ASTREINTE" localSheetId="2">'2024'!$B$14</x:definedName>
    <x:definedName name="CRA_ASTREINTE" localSheetId="3">'2025'!$B$14</x:definedName>
    <x:definedName name="CRA_ASTREINTE">#REF!</x:definedName>
    <x:definedName name="CRA_CP" localSheetId="0">'2022'!$B$12</x:definedName>
    <x:definedName name="CRA_CP" localSheetId="1">'2023'!$B$12</x:definedName>
    <x:definedName name="CRA_CP" localSheetId="2">'2024'!$B$12</x:definedName>
    <x:definedName name="CRA_CP" localSheetId="3">'2025'!$B$12</x:definedName>
    <x:definedName name="CRA_CP">#REF!</x:definedName>
    <x:definedName name="CRA_PRODUCTION" localSheetId="0">'2022'!$B$11</x:definedName>
    <x:definedName name="CRA_PRODUCTION" localSheetId="1">'2023'!$B$11</x:definedName>
    <x:definedName name="CRA_PRODUCTION" localSheetId="2">'2024'!$B$11</x:definedName>
    <x:definedName name="CRA_PRODUCTION" localSheetId="3">'2025'!$B$11</x:definedName>
    <x:definedName name="CRA_PRODUCTION">#REF!</x:definedName>
    <x:definedName name="CRA_SANS_SOLDE" localSheetId="0">'2022'!$B$13</x:definedName>
    <x:definedName name="CRA_SANS_SOLDE" localSheetId="1">'2023'!$B$13</x:definedName>
    <x:definedName name="CRA_SANS_SOLDE" localSheetId="2">'2024'!$B$13</x:definedName>
    <x:definedName name="CRA_SANS_SOLDE" localSheetId="3">'2025'!$B$13</x:definedName>
    <x:definedName name="CRA_SANS_SOLDE">#REF!</x:definedName>
    <x:definedName name="DECEMBRE" localSheetId="0">'2022'!$N$3</x:definedName>
    <x:definedName name="DECEMBRE" localSheetId="1">'2023'!$N$3</x:definedName>
    <x:definedName name="DECEMBRE" localSheetId="2">'2024'!$N$3</x:definedName>
    <x:definedName name="DECEMBRE" localSheetId="3">'2025'!$N$3</x:definedName>
    <x:definedName name="DECEMBRE">#REF!</x:definedName>
    <x:definedName name="ENTREES" localSheetId="0">'2022'!$B$16</x:definedName>
    <x:definedName name="ENTREES" localSheetId="1">'2023'!$B$16</x:definedName>
    <x:definedName name="ENTREES" localSheetId="2">'2024'!$B$16</x:definedName>
    <x:definedName name="ENTREES" localSheetId="3">'2025'!$B$16</x:definedName>
    <x:definedName name="ENTREES">#REF!</x:definedName>
    <x:definedName name="ENTREES_ASTREINTE" localSheetId="0">'2022'!$B$18</x:definedName>
    <x:definedName name="ENTREES_ASTREINTE" localSheetId="1">'2023'!$B$18</x:definedName>
    <x:definedName name="ENTREES_ASTREINTE" localSheetId="2">'2024'!$B$18</x:definedName>
    <x:definedName name="ENTREES_ASTREINTE" localSheetId="3">'2025'!$B$18</x:definedName>
    <x:definedName name="ENTREES_ASTREINTE">#REF!</x:definedName>
    <x:definedName name="ENTREES_FACTURE" localSheetId="0">'2022'!$B$17</x:definedName>
    <x:definedName name="ENTREES_FACTURE" localSheetId="1">'2023'!$B$17</x:definedName>
    <x:definedName name="ENTREES_FACTURE" localSheetId="2">'2024'!$B$17</x:definedName>
    <x:definedName name="ENTREES_FACTURE" localSheetId="3">'2025'!$B$17</x:definedName>
    <x:definedName name="ENTREES_FACTURE">#REF!</x:definedName>
    <x:definedName name="FEVRIER" localSheetId="0">'2022'!$D$3</x:definedName>
    <x:definedName name="FEVRIER" localSheetId="1">'2023'!$D$3</x:definedName>
    <x:definedName name="FEVRIER" localSheetId="2">'2024'!$D$3</x:definedName>
    <x:definedName name="FEVRIER" localSheetId="3">'2025'!$D$3</x:definedName>
    <x:definedName name="FEVRIER">#REF!</x:definedName>
    <x:definedName name="JANVIER" localSheetId="0">'2022'!$C$3</x:definedName>
    <x:definedName name="JANVIER" localSheetId="1">'2023'!$C$3</x:definedName>
    <x:definedName name="JANVIER" localSheetId="2">'2024'!$C$3</x:definedName>
    <x:definedName name="JANVIER" localSheetId="3">'2025'!$C$3</x:definedName>
    <x:definedName name="JANVIER">#REF!</x:definedName>
    <x:definedName name="JUILLET" localSheetId="0">'2022'!$I$3</x:definedName>
    <x:definedName name="JUILLET" localSheetId="1">'2023'!$I$3</x:definedName>
    <x:definedName name="JUILLET" localSheetId="2">'2024'!$I$3</x:definedName>
    <x:definedName name="JUILLET" localSheetId="3">'2025'!$I$3</x:definedName>
    <x:definedName name="JUILLET">#REF!</x:definedName>
    <x:definedName name="JUIN" localSheetId="0">'2022'!$H$3</x:definedName>
    <x:definedName name="JUIN" localSheetId="1">'2023'!$H$3</x:definedName>
    <x:definedName name="JUIN" localSheetId="2">'2024'!$H$3</x:definedName>
    <x:definedName name="JUIN" localSheetId="3">'2025'!$H$3</x:definedName>
    <x:definedName name="JUIN">#REF!</x:definedName>
    <x:definedName name="MAI" localSheetId="0">'2022'!$G$3</x:definedName>
    <x:definedName name="MAI" localSheetId="1">'2023'!$G$3</x:definedName>
    <x:definedName name="MAI" localSheetId="2">'2024'!$G$3</x:definedName>
    <x:definedName name="MAI" localSheetId="3">'2025'!$G$3</x:definedName>
    <x:definedName name="MAI">#REF!</x:definedName>
    <x:definedName name="MARS" localSheetId="0">'2022'!$E$3</x:definedName>
    <x:definedName name="MARS" localSheetId="1">'2023'!$E$3</x:definedName>
    <x:definedName name="MARS" localSheetId="2">'2024'!$E$3</x:definedName>
    <x:definedName name="MARS" localSheetId="3">'2025'!$E$3</x:definedName>
    <x:definedName name="MARS">#REF!</x:definedName>
    <x:definedName name="MOIS" localSheetId="0">'2022'!$B$3</x:definedName>
    <x:definedName name="MOIS" localSheetId="1">'2023'!$B$3</x:definedName>
    <x:definedName name="MOIS" localSheetId="2">'2024'!$B$3</x:definedName>
    <x:definedName name="MOIS" localSheetId="3">'2025'!$B$3</x:definedName>
    <x:definedName name="MOIS">#REF!</x:definedName>
    <x:definedName name="NOVEMBRE" localSheetId="0">'2022'!$M$3</x:definedName>
    <x:definedName name="NOVEMBRE" localSheetId="1">'2023'!$M$3</x:definedName>
    <x:definedName name="NOVEMBRE" localSheetId="2">'2024'!$M$3</x:definedName>
    <x:definedName name="NOVEMBRE" localSheetId="3">'2025'!$M$3</x:definedName>
    <x:definedName name="NOVEMBRE">#REF!</x:definedName>
    <x:definedName name="OCTOBRE" localSheetId="0">'2022'!$L$3</x:definedName>
    <x:definedName name="OCTOBRE" localSheetId="1">'2023'!$L$3</x:definedName>
    <x:definedName name="OCTOBRE" localSheetId="2">'2024'!$L$3</x:definedName>
    <x:definedName name="OCTOBRE" localSheetId="3">'2025'!$L$3</x:definedName>
    <x:definedName name="OCTOBRE">#REF!</x:definedName>
    <x:definedName name="REPAS" localSheetId="0">'2022'!$B$5</x:definedName>
    <x:definedName name="REPAS" localSheetId="1">'2023'!$B$5</x:definedName>
    <x:definedName name="REPAS" localSheetId="2">'2024'!$B$5</x:definedName>
    <x:definedName name="REPAS" localSheetId="3">'2025'!$B$5</x:definedName>
    <x:definedName name="REPAS">#REF!</x:definedName>
    <x:definedName name="REPAS_ACQUIS" localSheetId="0">'2022'!$B$7</x:definedName>
    <x:definedName name="REPAS_ACQUIS" localSheetId="1">'2023'!$B$7</x:definedName>
    <x:definedName name="REPAS_ACQUIS" localSheetId="2">'2024'!$B$7</x:definedName>
    <x:definedName name="REPAS_ACQUIS" localSheetId="3">'2025'!$B$7</x:definedName>
    <x:definedName name="REPAS_ACQUIS">#REF!</x:definedName>
    <x:definedName name="REPAS_PRIS" localSheetId="0">'2022'!$B$6</x:definedName>
    <x:definedName name="REPAS_PRIS" localSheetId="1">'2023'!$B$6</x:definedName>
    <x:definedName name="REPAS_PRIS" localSheetId="2">'2024'!$B$6</x:definedName>
    <x:definedName name="REPAS_PRIS" localSheetId="3">'2025'!$B$6</x:definedName>
    <x:definedName name="REPAS_PRIS">#REF!</x:definedName>
    <x:definedName name="REPAS_SOLDE" localSheetId="0">'2022'!$B$8</x:definedName>
    <x:definedName name="REPAS_SOLDE" localSheetId="1">'2023'!$B$8</x:definedName>
    <x:definedName name="REPAS_SOLDE" localSheetId="2">'2024'!$B$8</x:definedName>
    <x:definedName name="REPAS_SOLDE" localSheetId="3">'2025'!$B$8</x:definedName>
    <x:definedName name="REPAS_SOLDE">#REF!</x:definedName>
    <x:definedName name="SEPTEMBRE" localSheetId="0">'2022'!$K$3</x:definedName>
    <x:definedName name="SEPTEMBRE" localSheetId="1">'2023'!$K$3</x:definedName>
    <x:definedName name="SEPTEMBRE" localSheetId="2">'2024'!$K$3</x:definedName>
    <x:definedName name="SEPTEMBRE" localSheetId="3">'2025'!$K$3</x:definedName>
    <x:definedName name="SEPTEMBRE">#REF!</x:definedName>
    <x:definedName name="SOLDE" localSheetId="0">'2022'!$B$26</x:definedName>
    <x:definedName name="SOLDE" localSheetId="1">'2023'!$B$27</x:definedName>
    <x:definedName name="SOLDE" localSheetId="2">'2024'!$B$27</x:definedName>
    <x:definedName name="SOLDE" localSheetId="3">'2025'!$B$27</x:definedName>
    <x:definedName name="SORTIES" localSheetId="0">'2022'!$B$21</x:definedName>
    <x:definedName name="SORTIES" localSheetId="1">'2023'!$B$21</x:definedName>
    <x:definedName name="SORTIES" localSheetId="2">'2024'!$B$21</x:definedName>
    <x:definedName name="SORTIES" localSheetId="3">'2025'!$B$21</x:definedName>
    <x:definedName name="SORTIES">#REF!</x:definedName>
    <x:definedName name="SORTIES_ABONDEMENT" localSheetId="0">'2022'!#REF!</x:definedName>
    <x:definedName name="SORTIES_ABONDEMENT" localSheetId="1">'2023'!#REF!</x:definedName>
    <x:definedName name="SORTIES_ABONDEMENT" localSheetId="2">'2024'!#REF!</x:definedName>
    <x:definedName name="SORTIES_ABONDEMENT" localSheetId="3">'2025'!#REF!</x:definedName>
    <x:definedName name="SORTIES_ABONDEMENT">#REF!</x:definedName>
    <x:definedName name="SORTIES_CHARGES_SOCIALES_PATRONALES" localSheetId="0">'2022'!$B$23</x:definedName>
    <x:definedName name="SORTIES_CHARGES_SOCIALES_PATRONALES" localSheetId="1">'2023'!$B$23</x:definedName>
    <x:definedName name="SORTIES_CHARGES_SOCIALES_PATRONALES" localSheetId="2">'2024'!$B$23</x:definedName>
    <x:definedName name="SORTIES_CHARGES_SOCIALES_PATRONALES" localSheetId="3">'2025'!$B$23</x:definedName>
    <x:definedName name="SORTIES_CHARGES_SOCIALES_PATRONALES">#REF!</x:definedName>
    <x:definedName name="SORTIES_FRAIS_PEE_AMUNDI" localSheetId="0">'2022'!#REF!</x:definedName>
    <x:definedName name="SORTIES_FRAIS_PEE_AMUNDI" localSheetId="1">'2023'!#REF!</x:definedName>
    <x:definedName name="SORTIES_FRAIS_PEE_AMUNDI" localSheetId="2">'2024'!#REF!</x:definedName>
    <x:definedName name="SORTIES_FRAIS_PEE_AMUNDI" localSheetId="3">'2025'!#REF!</x:definedName>
    <x:definedName name="SORTIES_FRAIS_PEE_AMUNDI">#REF!</x:definedName>
    <x:definedName name="SORTIES_INTERESSEMENT" localSheetId="0">'2022'!#REF!</x:definedName>
    <x:definedName name="SORTIES_INTERESSEMENT" localSheetId="1">'2023'!#REF!</x:definedName>
    <x:definedName name="SORTIES_INTERESSEMENT" localSheetId="2">'2024'!#REF!</x:definedName>
    <x:definedName name="SORTIES_INTERESSEMENT" localSheetId="3">'2025'!#REF!</x:definedName>
    <x:definedName name="SORTIES_INTERESSEMENT">#REF!</x:definedName>
    <x:definedName name="SORTIES_SALAIRE_NET" localSheetId="0">'2022'!$B$22</x:definedName>
    <x:definedName name="SORTIES_SALAIRE_NET" localSheetId="1">'2023'!$B$22</x:definedName>
    <x:definedName name="SORTIES_SALAIRE_NET" localSheetId="2">'2024'!$B$22</x:definedName>
    <x:definedName name="SORTIES_SALAIRE_NET" localSheetId="3">'2025'!$B$22</x:definedName>
    <x:definedName name="SORTIES_SALAIRE_NET">#REF!</x:definedName>
    <x:definedName name="TOTAL" localSheetId="0">'2022'!$P$3</x:definedName>
    <x:definedName name="TOTAL" localSheetId="1">'2023'!$P$3</x:definedName>
    <x:definedName name="TOTAL" localSheetId="2">'2024'!$P$3</x:definedName>
    <x:definedName name="TOTAL" localSheetId="3">'2025'!$P$3</x:definedName>
    <x:definedName name="TOTAL">#REF!</x:definedName>
    <x:definedName name="TOTAL_ENTREES" localSheetId="0">'2022'!$B$19</x:definedName>
    <x:definedName name="TOTAL_ENTREES" localSheetId="1">'2023'!$B$19</x:definedName>
    <x:definedName name="TOTAL_ENTREES" localSheetId="2">'2024'!$B$19</x:definedName>
    <x:definedName name="TOTAL_ENTREES" localSheetId="3">'2025'!$B$19</x:definedName>
    <x:definedName name="TOTAL_ENTREES">#REF!</x:definedName>
    <x:definedName name="TOTAL_SORTIES" localSheetId="0">'2022'!$B$24</x:definedName>
    <x:definedName name="TOTAL_SORTIES" localSheetId="1">'2023'!$B$25</x:definedName>
    <x:definedName name="TOTAL_SORTIES" localSheetId="2">'2024'!$B$25</x:definedName>
    <x:definedName name="TOTAL_SORTIES" localSheetId="3">'2025'!$B$25</x:definedName>
    <x:definedName name="TOTAL_SORTIES">#REF!</x:definedName>
  </x:definedNames>
  <x:calcPr calcId="191029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x:ext>
    <x:ext xmlns:x="http://schemas.openxmlformats.org/spreadsheetml/2006/main" xmlns:mx="http://schemas.microsoft.com/office/mac/excel/2008/main" uri="{7523E5D3-25F3-A5E0-1632-64F254C22452}">
      <mx:ArchID Flags="2"/>
    </x:ext>
  </x:extLst>
</x: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PC-HOUDA</author>
  </authors>
  <commentList>
    <comment ref="K18" authorId="0" shapeId="0" xr:uid="{48E6CF31-5BFC-4605-B8CC-D159D2FF4C2B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Dans sa cagnotte</t>
        </r>
      </text>
    </comment>
    <comment ref="C24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PC-HOUDA:</t>
        </r>
        <r>
          <rPr>
            <sz val="9"/>
            <color indexed="81"/>
            <rFont val="Tahoma"/>
            <charset val="1"/>
          </rPr>
          <t xml:space="preserve">
Déduction de la cagnotte </t>
        </r>
      </text>
    </comment>
  </commentList>
</comments>
</file>

<file path=xl/sharedStrings.xml><?xml version="1.0" encoding="utf-8"?>
<sst xmlns="http://schemas.openxmlformats.org/spreadsheetml/2006/main" count="146" uniqueCount="44">
  <si>
    <t>ENTREES</t>
  </si>
  <si>
    <t>SORTIES</t>
  </si>
  <si>
    <t>TOTAL ENTREES</t>
  </si>
  <si>
    <t>TOTAL SORTIES</t>
  </si>
  <si>
    <t>TOTAL</t>
  </si>
  <si>
    <t>MOIS</t>
  </si>
  <si>
    <t>Facture</t>
  </si>
  <si>
    <t>Salaire Net</t>
  </si>
  <si>
    <t>Charges Sociales et Patronales</t>
  </si>
  <si>
    <t>Suivi du solde</t>
  </si>
  <si>
    <t>Decembre</t>
  </si>
  <si>
    <t>Taux</t>
  </si>
  <si>
    <t>Frais Fixe</t>
  </si>
  <si>
    <t>Production</t>
  </si>
  <si>
    <t>Astreinte</t>
  </si>
  <si>
    <t>CP</t>
  </si>
  <si>
    <t>Sans Solde</t>
  </si>
  <si>
    <t>CRA</t>
  </si>
  <si>
    <t>REPAS</t>
  </si>
  <si>
    <t>Pris</t>
  </si>
  <si>
    <t>Acquis</t>
  </si>
  <si>
    <t>Solde</t>
  </si>
  <si>
    <t>Détail des paramètres</t>
  </si>
  <si>
    <t>Synthése cumulé</t>
  </si>
  <si>
    <t>Solde cumulés</t>
  </si>
  <si>
    <t>SOLDE</t>
  </si>
  <si>
    <t>Total Congés Payés Pris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</si>
  <si>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</si>
  <si>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</si>
  <si>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</si>
  <si>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</si>
  <si>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</si>
  <si>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</si>
  <si>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</si>
  <si>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</si>
  <si>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</si>
  <si>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</si>
  <si>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</si>
  <si>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TJM (Octobre 2022)</t>
  </si>
  <si>
    <t xml:space="preserve">Achat </t>
  </si>
  <si>
    <t>TJM (Octobre 2023)</t>
  </si>
  <si>
    <t>Achat HT</t>
  </si>
  <si>
    <t>TJM (Novembre 2024)</t>
  </si>
  <si>
    <t>Solde Congé</t>
  </si>
</sst>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fonts count="11" x14ac:knownFonts="1">
    <x:font>
      <x:sz val="11"/>
      <x:color theme="1"/>
      <x:name val="Calibri"/>
      <x:family val="2"/>
      <x:scheme val="minor"/>
    </x:font>
    <x:font>
      <x:b/>
      <x:sz val="11"/>
      <x:color theme="1"/>
      <x:name val="Calibri"/>
      <x:family val="2"/>
      <x:scheme val="minor"/>
    </x:font>
    <x:font>
      <x:i/>
      <x:sz val="10"/>
      <x:color theme="9" tint="-0.249977111117893"/>
      <x:name val="Calibri"/>
      <x:family val="2"/>
      <x:scheme val="minor"/>
    </x:font>
    <x:font>
      <x:b/>
      <x:i/>
      <x:sz val="10"/>
      <x:color theme="9" tint="-0.249977111117893"/>
      <x:name val="Calibri"/>
      <x:family val="2"/>
      <x:scheme val="minor"/>
    </x:font>
    <x:font>
      <x:sz val="10.5"/>
      <x:color theme="1"/>
      <x:name val="Calibri"/>
      <x:family val="2"/>
      <x:scheme val="minor"/>
    </x:font>
    <x:font>
      <x:b/>
      <x:i/>
      <x:sz val="11"/>
      <x:color theme="1"/>
      <x:name val="Calibri"/>
      <x:family val="2"/>
      <x:scheme val="minor"/>
    </x:font>
    <x:font>
      <x:b/>
      <x:sz val="20"/>
      <x:color theme="1"/>
      <x:name val="Calibri"/>
      <x:family val="2"/>
      <x:scheme val="minor"/>
    </x:font>
    <x:font>
      <x:sz val="11"/>
      <x:color theme="1"/>
      <x:name val="Calibri"/>
      <x:family val="2"/>
      <x:scheme val="minor"/>
    </x:font>
    <x:font>
      <x:b/>
      <x:sz val="10.5"/>
      <x:color theme="1"/>
      <x:name val="Calibri"/>
      <x:family val="2"/>
      <x:scheme val="minor"/>
    </x:font>
    <x:font>
      <x:sz val="9"/>
      <x:color indexed="81"/>
      <x:name val="Tahoma"/>
      <x:charset val="1"/>
    </x:font>
    <x:font>
      <x:b/>
      <x:sz val="9"/>
      <x:color indexed="81"/>
      <x:name val="Tahoma"/>
      <x:charset val="1"/>
    </x:font>
  </x:fonts>
  <x:fills count="11">
    <x:fill>
      <x:patternFill patternType="none"/>
    </x:fill>
    <x:fill>
      <x:patternFill patternType="gray125"/>
    </x:fill>
    <x:fill>
      <x:patternFill patternType="solid">
        <x:fgColor theme="6" tint="0.39997558519241921"/>
        <x:bgColor indexed="64"/>
      </x:patternFill>
    </x:fill>
    <x:fill>
      <x:patternFill patternType="solid">
        <x:fgColor theme="9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theme="5" tint="0.39997558519241921"/>
        <x:bgColor indexed="64"/>
      </x:patternFill>
    </x:fill>
    <x:fill>
      <x:patternFill patternType="solid">
        <x:fgColor rgb="FFFFC000"/>
        <x:bgColor indexed="64"/>
      </x:patternFill>
    </x:fill>
    <x:fill>
      <x:patternFill patternType="solid">
        <x:fgColor theme="9" tint="0.59999389629810485"/>
        <x:bgColor indexed="64"/>
      </x:patternFill>
    </x:fill>
    <x:fill>
      <x:patternFill patternType="solid">
        <x:fgColor theme="8" tint="0.59999389629810485"/>
        <x:bgColor indexed="64"/>
      </x:patternFill>
    </x:fill>
    <x:fill>
      <x:patternFill patternType="solid">
        <x:fgColor theme="5" tint="0.59999389629810485"/>
        <x:bgColor indexed="64"/>
      </x:patternFill>
    </x:fill>
    <x:fill>
      <x:patternFill patternType="solid">
        <x:fgColor theme="6" tint="-0.499984740745262"/>
        <x:bgColor indexed="64"/>
      </x:patternFill>
    </x:fill>
  </x:fills>
  <x:borders count="12">
    <x:border>
      <x:left/>
      <x:right/>
      <x:top/>
      <x:bottom/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/>
      <x:bottom/>
      <x:diagonal/>
    </x:border>
    <x:border>
      <x:left/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/>
      <x:top style="thin">
        <x:color auto="1"/>
      </x:top>
      <x:bottom style="thin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/>
      <x:diagonal/>
    </x:border>
    <x:border>
      <x:left/>
      <x:right/>
      <x:top/>
      <x:bottom style="thin">
        <x:color auto="1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auto="1"/>
      </x:left>
      <x:right style="thin">
        <x:color auto="1"/>
      </x:right>
      <x:top style="thin">
        <x:color auto="1"/>
      </x:top>
      <x:bottom style="hair">
        <x:color auto="1"/>
      </x:bottom>
      <x:diagonal/>
    </x:border>
    <x:border>
      <x:left style="thin">
        <x:color auto="1"/>
      </x:left>
      <x:right style="thin">
        <x:color auto="1"/>
      </x:right>
      <x:top style="hair">
        <x:color auto="1"/>
      </x:top>
      <x:bottom style="thin">
        <x:color auto="1"/>
      </x:bottom>
      <x:diagonal/>
    </x:border>
    <x:border>
      <x:left/>
      <x:right/>
      <x:top style="thin">
        <x:color auto="1"/>
      </x:top>
      <x:bottom/>
      <x:diagonal/>
    </x:border>
  </x:borders>
  <x:cellStyleXfs count="2">
    <x:xf numFmtId="0" fontId="0" fillId="0" borderId="0"/>
    <x:xf numFmtId="9" fontId="7" fillId="0" borderId="0" applyFont="0" applyFill="0" applyBorder="0" applyAlignment="0" applyProtection="0"/>
  </x:cellStyleXfs>
  <x:cellXfs count="69">
    <x:xf numFmtId="0" fontId="0" fillId="0" borderId="0" xfId="0"/>
    <x:xf numFmtId="0" fontId="1" fillId="0" borderId="0" xfId="0" applyFont="1"/>
    <x:xf numFmtId="0" fontId="2" fillId="0" borderId="0" xfId="0" applyFont="1" applyAlignment="1">
      <x:alignment horizontal="center"/>
    </x:xf>
    <x:xf numFmtId="0" fontId="3" fillId="0" borderId="0" xfId="0" applyFont="1" applyAlignment="1">
      <x:alignment horizontal="center"/>
    </x:xf>
    <x:xf numFmtId="4" fontId="0" fillId="0" borderId="0" xfId="0" applyNumberFormat="1"/>
    <x:xf numFmtId="4" fontId="1" fillId="0" borderId="0" xfId="0" applyNumberFormat="1" applyFont="1"/>
    <x:xf numFmtId="0" fontId="1" fillId="2" borderId="4" xfId="0" applyFont="1" applyFill="1" applyBorder="1"/>
    <x:xf numFmtId="0" fontId="1" fillId="3" borderId="6" xfId="0" applyFont="1" applyFill="1" applyBorder="1"/>
    <x:xf numFmtId="0" fontId="0" fillId="0" borderId="5" xfId="0" applyBorder="1" applyProtection="1">
      <x:protection locked="0"/>
    </x:xf>
    <x:xf numFmtId="4" fontId="4" fillId="4" borderId="5" xfId="0" applyNumberFormat="1" applyFont="1" applyFill="1" applyBorder="1"/>
    <x:xf numFmtId="0" fontId="0" fillId="0" borderId="9" xfId="0" applyBorder="1"/>
    <x:xf numFmtId="0" fontId="0" fillId="0" borderId="5" xfId="0" applyBorder="1"/>
    <x:xf numFmtId="0" fontId="1" fillId="6" borderId="1" xfId="0" applyFont="1" applyFill="1" applyBorder="1" applyAlignment="1">
      <x:alignment horizontal="center" vertical="center"/>
    </x:xf>
    <x:xf numFmtId="0" fontId="1" fillId="7" borderId="4" xfId="0" applyFont="1" applyFill="1" applyBorder="1"/>
    <x:xf numFmtId="0" fontId="1" fillId="0" borderId="3" xfId="0" applyFont="1" applyBorder="1" applyAlignment="1">
      <x:alignment horizontal="center" vertical="center"/>
    </x:xf>
    <x:xf numFmtId="0" fontId="1" fillId="8" borderId="4" xfId="0" applyFont="1" applyFill="1" applyBorder="1"/>
    <x:xf numFmtId="0" fontId="0" fillId="0" borderId="10" xfId="0" applyBorder="1" applyProtection="1">
      <x:protection locked="0"/>
    </x:xf>
    <x:xf numFmtId="0" fontId="0" fillId="8" borderId="8" xfId="0" applyFill="1" applyBorder="1"/>
    <x:xf numFmtId="4" fontId="4" fillId="4" borderId="7" xfId="0" applyNumberFormat="1" applyFont="1" applyFill="1" applyBorder="1"/>
    <x:xf numFmtId="0" fontId="0" fillId="7" borderId="8" xfId="0" applyFill="1" applyBorder="1"/>
    <x:xf numFmtId="0" fontId="0" fillId="0" borderId="10" xfId="0" applyBorder="1"/>
    <x:xf numFmtId="0" fontId="0" fillId="0" borderId="3" xfId="0" applyBorder="1"/>
    <x:xf numFmtId="0" fontId="0" fillId="2" borderId="8" xfId="0" applyFill="1" applyBorder="1"/>
    <x:xf numFmtId="4" fontId="1" fillId="4" borderId="0" xfId="0" applyNumberFormat="1" applyFont="1" applyFill="1"/>
    <x:xf numFmtId="0" fontId="1" fillId="2" borderId="1" xfId="0" applyFont="1" applyFill="1" applyBorder="1"/>
    <x:xf numFmtId="4" fontId="1" fillId="2" borderId="1" xfId="0" applyNumberFormat="1" applyFont="1" applyFill="1" applyBorder="1"/>
    <x:xf numFmtId="0" fontId="1" fillId="3" borderId="4" xfId="0" applyFont="1" applyFill="1" applyBorder="1"/>
    <x:xf numFmtId="0" fontId="0" fillId="0" borderId="3" xfId="0" applyBorder="1" applyProtection="1">
      <x:protection locked="0"/>
    </x:xf>
    <x:xf numFmtId="4" fontId="0" fillId="3" borderId="8" xfId="0" applyNumberFormat="1" applyFill="1" applyBorder="1"/>
    <x:xf numFmtId="0" fontId="1" fillId="9" borderId="1" xfId="0" applyFont="1" applyFill="1" applyBorder="1" applyAlignment="1">
      <x:alignment vertical="center"/>
    </x:xf>
    <x:xf numFmtId="9" fontId="1" fillId="9" borderId="1" xfId="1" applyFont="1" applyFill="1" applyBorder="1" applyAlignment="1">
      <x:alignment vertical="center"/>
    </x:xf>
    <x:xf numFmtId="1" fontId="1" fillId="0" borderId="0" xfId="0" applyNumberFormat="1" applyFont="1"/>
    <x:xf numFmtId="1" fontId="4" fillId="4" borderId="10" xfId="0" applyNumberFormat="1" applyFont="1" applyFill="1" applyBorder="1"/>
    <x:xf numFmtId="1" fontId="4" fillId="0" borderId="5" xfId="0" applyNumberFormat="1" applyFont="1" applyBorder="1"/>
    <x:xf numFmtId="0" fontId="1" fillId="5" borderId="1" xfId="0" applyFont="1" applyFill="1" applyBorder="1"/>
    <x:xf numFmtId="4" fontId="1" fillId="5" borderId="1" xfId="0" applyNumberFormat="1" applyFont="1" applyFill="1" applyBorder="1"/>
    <x:xf numFmtId="2" fontId="1" fillId="5" borderId="1" xfId="0" applyNumberFormat="1" applyFont="1" applyFill="1" applyBorder="1"/>
    <x:xf numFmtId="4" fontId="1" fillId="0" borderId="5" xfId="0" applyNumberFormat="1" applyFont="1" applyBorder="1" applyAlignment="1">
      <x:alignment horizontal="center" vertical="center"/>
    </x:xf>
    <x:xf numFmtId="4" fontId="1" fillId="2" borderId="1" xfId="0" applyNumberFormat="1" applyFont="1" applyFill="1" applyBorder="1" applyAlignment="1">
      <x:alignment horizontal="center" vertical="center"/>
    </x:xf>
    <x:xf numFmtId="4" fontId="1" fillId="0" borderId="6" xfId="0" applyNumberFormat="1" applyFont="1" applyBorder="1" applyAlignment="1">
      <x:alignment horizontal="center" vertical="center"/>
    </x:xf>
    <x:xf numFmtId="4" fontId="1" fillId="3" borderId="1" xfId="0" applyNumberFormat="1" applyFont="1" applyFill="1" applyBorder="1"/>
    <x:xf numFmtId="4" fontId="1" fillId="3" borderId="1" xfId="0" applyNumberFormat="1" applyFont="1" applyFill="1" applyBorder="1" applyAlignment="1">
      <x:alignment horizontal="center" vertical="center"/>
    </x:xf>
    <x:xf numFmtId="0" fontId="0" fillId="0" borderId="11" xfId="0" applyBorder="1" applyProtection="1">
      <x:protection locked="0"/>
    </x:xf>
    <x:xf numFmtId="0" fontId="1" fillId="10" borderId="1" xfId="0" applyFont="1" applyFill="1" applyBorder="1"/>
    <x:xf numFmtId="4" fontId="0" fillId="10" borderId="1" xfId="0" applyNumberFormat="1" applyFill="1" applyBorder="1"/>
    <x:xf numFmtId="0" fontId="1" fillId="0" borderId="0" xfId="0" applyFont="1" applyAlignment="1">
      <x:alignment horizontal="center"/>
    </x:xf>
    <x:xf numFmtId="0" fontId="1" fillId="8" borderId="1" xfId="0" applyFont="1" applyFill="1" applyBorder="1" applyAlignment="1">
      <x:alignment horizontal="center"/>
    </x:xf>
    <x:xf numFmtId="0" fontId="1" fillId="7" borderId="1" xfId="0" applyFont="1" applyFill="1" applyBorder="1" applyAlignment="1">
      <x:alignment horizontal="center"/>
    </x:xf>
    <x:xf numFmtId="0" fontId="1" fillId="0" borderId="3" xfId="0" applyFont="1" applyBorder="1" applyAlignment="1">
      <x:alignment horizontal="center"/>
    </x:xf>
    <x:xf numFmtId="0" fontId="1" fillId="2" borderId="1" xfId="0" applyFont="1" applyFill="1" applyBorder="1" applyAlignment="1">
      <x:alignment horizontal="center"/>
    </x:xf>
    <x:xf numFmtId="4" fontId="1" fillId="0" borderId="2" xfId="0" applyNumberFormat="1" applyFont="1" applyBorder="1" applyAlignment="1">
      <x:alignment horizontal="center"/>
    </x:xf>
    <x:xf numFmtId="4" fontId="1" fillId="3" borderId="1" xfId="0" applyNumberFormat="1" applyFont="1" applyFill="1" applyBorder="1" applyAlignment="1">
      <x:alignment horizontal="center"/>
    </x:xf>
    <x:xf numFmtId="4" fontId="8" fillId="0" borderId="0" xfId="0" applyNumberFormat="1" applyFont="1" applyAlignment="1">
      <x:alignment horizontal="center"/>
    </x:xf>
    <x:xf numFmtId="2" fontId="8" fillId="0" borderId="1" xfId="0" applyNumberFormat="1" applyFont="1" applyBorder="1" applyAlignment="1">
      <x:alignment horizontal="center"/>
    </x:xf>
    <x:xf numFmtId="2" fontId="1" fillId="0" borderId="1" xfId="0" applyNumberFormat="1" applyFont="1" applyBorder="1" applyAlignment="1">
      <x:alignment horizontal="center" vertical="center"/>
    </x:xf>
    <x:xf numFmtId="4" fontId="1" fillId="10" borderId="1" xfId="0" applyNumberFormat="1" applyFont="1" applyFill="1" applyBorder="1" applyAlignment="1">
      <x:alignment horizontal="center"/>
    </x:xf>
    <x:xf numFmtId="0" fontId="0" fillId="8" borderId="3" xfId="0" applyFill="1" applyBorder="1"/>
    <x:xf numFmtId="1" fontId="4" fillId="4" borderId="5" xfId="0" applyNumberFormat="1" applyFont="1" applyFill="1" applyBorder="1"/>
    <x:xf numFmtId="0" fontId="0" fillId="7" borderId="3" xfId="0" applyFill="1" applyBorder="1"/>
    <x:xf numFmtId="0" fontId="0" fillId="2" borderId="3" xfId="0" applyFill="1" applyBorder="1"/>
    <x:xf numFmtId="4" fontId="0" fillId="3" borderId="3" xfId="0" applyNumberFormat="1" applyFill="1" applyBorder="1"/>
    <x:xf numFmtId="0" fontId="0" fillId="0" borderId="2" xfId="0" applyBorder="1" applyProtection="1">
      <x:protection locked="0"/>
    </x:xf>
    <x:xf numFmtId="4" fontId="4" fillId="4" borderId="2" xfId="0" applyNumberFormat="1" applyFont="1" applyFill="1" applyBorder="1"/>
    <x:xf numFmtId="0" fontId="1" fillId="9" borderId="2" xfId="0" applyFont="1" applyFill="1" applyBorder="1" applyAlignment="1">
      <x:alignment vertical="center"/>
    </x:xf>
    <x:xf numFmtId="0" fontId="6" fillId="0" borderId="0" xfId="0" applyFont="1" applyAlignment="1">
      <x:alignment horizontal="center" vertical="center"/>
    </x:xf>
    <x:xf numFmtId="0" fontId="6" fillId="0" borderId="7" xfId="0" applyFont="1" applyBorder="1" applyAlignment="1">
      <x:alignment horizontal="center" vertical="center"/>
    </x:xf>
    <x:xf numFmtId="0" fontId="5" fillId="5" borderId="4" xfId="0" applyFont="1" applyFill="1" applyBorder="1" applyAlignment="1">
      <x:alignment horizontal="center" vertical="center"/>
    </x:xf>
    <x:xf numFmtId="0" fontId="5" fillId="5" borderId="8" xfId="0" applyFont="1" applyFill="1" applyBorder="1" applyAlignment="1">
      <x:alignment horizontal="center" vertical="center"/>
    </x:xf>
    <x:xf numFmtId="0" fontId="1" fillId="5" borderId="1" xfId="0" applyFont="1" applyFill="1" applyBorder="1" applyAlignment="1">
      <x:alignment horizontal="center"/>
    </x:xf>
  </x:cellXfs>
  <x:cellStyles count="2">
    <x:cellStyle name="Normal" xfId="0" builtinId="0"/>
    <x:cellStyle name="Pourcentage" xfId="1" builtinId="5"/>
  </x:cellStyles>
  <x:dxfs count="0"/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dimension ref="B1:P26"/>
  <x:sheetViews>
    <x:sheetView workbookViewId="0">
      <x:selection activeCell="L17" sqref="L17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3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3">
      <x:c r="B6" s="8" t="s">
        <x:v>19</x:v>
      </x:c>
      <x:c r="C6" s="57"/>
      <x:c r="D6" s="57"/>
      <x:c r="E6" s="57"/>
      <x:c r="F6" s="33"/>
      <x:c r="G6" s="33"/>
      <x:c r="H6" s="33"/>
      <x:c r="I6" s="33"/>
      <x:c r="J6" s="33"/>
      <x:c r="K6" s="33"/>
      <x:c r="L6" s="33">
        <x:v>1</x:v>
      </x:c>
      <x:c r="M6" s="33">
        <x:v>19</x:v>
      </x:c>
      <x:c r="N6" s="33">
        <x:v>19</x:v>
      </x:c>
      <x:c r="O6" s="31"/>
      <x:c r="P6" s="53">
        <x:f>SUM(C6:N6)</x:f>
        <x:v>39</x:v>
      </x:c>
    </x:row>
    <x:row r="7" spans="2:16" x14ac:dyDescent="0.3">
      <x:c r="B7" s="8" t="s">
        <x:v>20</x:v>
      </x:c>
      <x:c r="C7" s="33"/>
      <x:c r="D7" s="33"/>
      <x:c r="E7" s="33"/>
      <x:c r="F7" s="33"/>
      <x:c r="G7" s="33"/>
      <x:c r="H7" s="33"/>
      <x:c r="I7" s="33"/>
      <x:c r="J7" s="33"/>
      <x:c r="K7" s="33"/>
      <x:c r="L7" s="33"/>
      <x:c r="M7" s="33">
        <x:v>16</x:v>
      </x:c>
      <x:c r="N7" s="33">
        <x:v>22</x:v>
      </x:c>
      <x:c r="O7" s="31"/>
      <x:c r="P7" s="53">
        <x:f>SUM(C7:N7)</x:f>
        <x:v>38</x:v>
      </x:c>
    </x:row>
    <x:row r="8" spans="2:16" x14ac:dyDescent="0.3">
      <x:c r="B8" s="16" t="s">
        <x:v>21</x:v>
      </x:c>
      <x:c r="C8" s="32">
        <x:f t="shared" ref="C8:N8" si="0">C7-C6</x:f>
        <x:v>0</x:v>
      </x:c>
      <x:c r="D8" s="32">
        <x:f t="shared" si="0"/>
        <x:v>0</x:v>
      </x:c>
      <x:c r="E8" s="32">
        <x:f t="shared" si="0"/>
        <x:v>0</x:v>
      </x:c>
      <x:c r="F8" s="32">
        <x:f t="shared" si="0"/>
        <x:v>0</x:v>
      </x:c>
      <x:c r="G8" s="32">
        <x:f t="shared" si="0"/>
        <x:v>0</x:v>
      </x:c>
      <x:c r="H8" s="32">
        <x:f t="shared" si="0"/>
        <x:v>0</x:v>
      </x:c>
      <x:c r="I8" s="32">
        <x:f t="shared" si="0"/>
        <x:v>0</x:v>
      </x:c>
      <x:c r="J8" s="32">
        <x:f t="shared" si="0"/>
        <x:v>0</x:v>
      </x:c>
      <x:c r="K8" s="32">
        <x:f t="shared" si="0"/>
        <x:v>0</x:v>
      </x:c>
      <x:c r="L8" s="32">
        <x:f t="shared" si="0"/>
        <x:v>-1</x:v>
      </x:c>
      <x:c r="M8" s="32">
        <x:f t="shared" si="0"/>
        <x:v>-3</x:v>
      </x:c>
      <x:c r="N8" s="32">
        <x:f t="shared" si="0"/>
        <x:v>3</x:v>
      </x:c>
      <x:c r="O8" s="31"/>
      <x:c r="P8" s="53">
        <x:f>SUM(C8:N8)</x:f>
        <x:v>-1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3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3">
      <x:c r="B11" s="8" t="s">
        <x:v>13</x:v>
      </x:c>
      <x:c r="C11" s="10"/>
      <x:c r="D11" s="10"/>
      <x:c r="E11" s="10"/>
      <x:c r="F11" s="10"/>
      <x:c r="G11" s="10"/>
      <x:c r="H11" s="10"/>
      <x:c r="I11" s="10"/>
      <x:c r="J11" s="10"/>
      <x:c r="K11" s="10"/>
      <x:c r="L11" s="10"/>
      <x:c r="M11" s="10">
        <x:v>16</x:v>
      </x:c>
      <x:c r="N11" s="10">
        <x:v>22</x:v>
      </x:c>
      <x:c r="P11" s="54">
        <x:f>SUM(C11:N11)</x:f>
        <x:v>38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>
        <x:v>1</x:v>
      </x:c>
      <x:c r="M12" s="11">
        <x:v>4</x:v>
      </x:c>
      <x:c r="N12" s="11"/>
      <x:c r="P12" s="54">
        <x:f>SUM(C12:N12)</x:f>
        <x:v>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3">
      <x:c r="B17" s="8" t="s">
        <x:v>6</x:v>
      </x:c>
      <x:c r="C17" s="9"/>
      <x:c r="D17" s="9"/>
      <x:c r="E17" s="9"/>
      <x:c r="F17" s="9"/>
      <x:c r="G17" s="9"/>
      <x:c r="H17" s="9"/>
      <x:c r="I17" s="9"/>
      <x:c r="J17" s="9"/>
      <x:c r="K17" s="9"/>
      <x:c r="L17" s="9"/>
      <x:c r="M17" s="9">
        <x:f>M11*Params!$C$6*(1-Params!$C$3)-Params!$C$5</x:f>
        <x:v>8168.2000000000007</x:v>
      </x:c>
      <x:c r="N17" s="9">
        <x:f>N11*Params!$C$6*(1-Params!$C$3)-Params!$C$5</x:f>
        <x:v>11259.4</x:v>
      </x:c>
      <x:c r="O17" s="4"/>
      <x:c r="P17" s="37">
        <x:f>SUM(C17:N17)</x:f>
        <x:v>19427.599999999999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 spans="2:16" x14ac:dyDescent="0.3">
      <x:c r="B19" s="24" t="s">
        <x:v>2</x:v>
      </x:c>
      <x:c r="C19" s="25">
        <x:f t="shared" ref="C19:N19" si="1">SUM(C17:C18)</x:f>
        <x:v>0</x:v>
      </x:c>
      <x:c r="D19" s="25">
        <x:f t="shared" si="1"/>
        <x:v>0</x:v>
      </x:c>
      <x:c r="E19" s="25">
        <x:f t="shared" si="1"/>
        <x:v>0</x:v>
      </x:c>
      <x:c r="F19" s="25">
        <x:f t="shared" si="1"/>
        <x:v>0</x:v>
      </x:c>
      <x:c r="G19" s="25">
        <x:f t="shared" si="1"/>
        <x:v>0</x:v>
      </x:c>
      <x:c r="H19" s="25">
        <x:f t="shared" si="1"/>
        <x:v>0</x:v>
      </x:c>
      <x:c r="I19" s="25">
        <x:f t="shared" si="1"/>
        <x:v>0</x:v>
      </x:c>
      <x:c r="J19" s="25">
        <x:f t="shared" si="1"/>
        <x:v>0</x:v>
      </x:c>
      <x:c r="K19" s="25">
        <x:f t="shared" si="1"/>
        <x:v>0</x:v>
      </x:c>
      <x:c r="L19" s="25">
        <x:f t="shared" si="1"/>
        <x:v>0</x:v>
      </x:c>
      <x:c r="M19" s="25">
        <x:f t="shared" si="1"/>
        <x:v>8168.2000000000007</x:v>
      </x:c>
      <x:c r="N19" s="25">
        <x:f t="shared" si="1"/>
        <x:v>11259.4</x:v>
      </x:c>
      <x:c r="O19" s="5"/>
      <x:c r="P19" s="38">
        <x:f>SUM(C19:O19)</x:f>
        <x:v>19427.599999999999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3">
      <x:c r="B22" s="8" t="s">
        <x:v>7</x:v>
      </x:c>
      <x:c r="C22" s="9"/>
      <x:c r="D22" s="9"/>
      <x:c r="E22" s="9"/>
      <x:c r="F22" s="9"/>
      <x:c r="G22" s="9"/>
      <x:c r="H22" s="9"/>
      <x:c r="I22" s="9"/>
      <x:c r="J22" s="9"/>
      <x:c r="K22" s="9"/>
      <x:c r="L22" s="9">
        <x:v>363.03</x:v>
      </x:c>
      <x:c r="M22" s="9">
        <x:v>6205.44</x:v>
      </x:c>
      <x:c r="N22" s="9">
        <x:v>6205.44</x:v>
      </x:c>
      <x:c r="O22" s="4"/>
      <x:c r="P22" s="39">
        <x:f>SUM(C22:N22)</x:f>
        <x:v>12773.91</x:v>
      </x:c>
    </x:row>
    <x:row r="23" spans="2:16" x14ac:dyDescent="0.3">
      <x:c r="B23" s="8" t="s">
        <x:v>8</x:v>
      </x:c>
      <x:c r="C23" s="9"/>
      <x:c r="D23" s="9"/>
      <x:c r="E23" s="9"/>
      <x:c r="F23" s="9"/>
      <x:c r="G23" s="9"/>
      <x:c r="H23" s="9"/>
      <x:c r="I23" s="9"/>
      <x:c r="J23" s="9"/>
      <x:c r="K23" s="9"/>
      <x:c r="L23" s="9">
        <x:f>51.97+106.75</x:f>
        <x:v>158.72</x:v>
      </x:c>
      <x:c r="M23" s="9">
        <x:f>1171.69+2346.99</x:f>
        <x:v>3518.68</x:v>
      </x:c>
      <x:c r="N23" s="9">
        <x:f>1171.69+2354.88</x:f>
        <x:v>3526.57</x:v>
      </x:c>
      <x:c r="O23" s="4"/>
      <x:c r="P23" s="39">
        <x:f>SUM(C23:N23)</x:f>
        <x:v>7203.9699999999993</x:v>
      </x:c>
    </x:row>
    <x:row r="24" spans="2:16" x14ac:dyDescent="0.3">
      <x:c r="B24" s="7" t="s">
        <x:v>3</x:v>
      </x:c>
      <x:c r="C24" s="40">
        <x:f t="shared" ref="C24:N24" si="2">SUM(C22:C23)</x:f>
        <x:v>0</x:v>
      </x:c>
      <x:c r="D24" s="40">
        <x:f t="shared" si="2"/>
        <x:v>0</x:v>
      </x:c>
      <x:c r="E24" s="40">
        <x:f t="shared" si="2"/>
        <x:v>0</x:v>
      </x:c>
      <x:c r="F24" s="40">
        <x:f t="shared" si="2"/>
        <x:v>0</x:v>
      </x:c>
      <x:c r="G24" s="40">
        <x:f t="shared" si="2"/>
        <x:v>0</x:v>
      </x:c>
      <x:c r="H24" s="40">
        <x:f t="shared" si="2"/>
        <x:v>0</x:v>
      </x:c>
      <x:c r="I24" s="40">
        <x:f t="shared" si="2"/>
        <x:v>0</x:v>
      </x:c>
      <x:c r="J24" s="40">
        <x:f t="shared" si="2"/>
        <x:v>0</x:v>
      </x:c>
      <x:c r="K24" s="40">
        <x:f t="shared" si="2"/>
        <x:v>0</x:v>
      </x:c>
      <x:c r="L24" s="40">
        <x:f t="shared" si="2"/>
        <x:v>521.75</x:v>
      </x:c>
      <x:c r="M24" s="40">
        <x:f t="shared" si="2"/>
        <x:v>9724.119999999999</x:v>
      </x:c>
      <x:c r="N24" s="40">
        <x:f t="shared" si="2"/>
        <x:v>9732.01</x:v>
      </x:c>
      <x:c r="O24" s="4"/>
      <x:c r="P24" s="41">
        <x:f>SUM(C24:N24)</x:f>
        <x:v>19977.879999999997</x:v>
      </x:c>
    </x:row>
    <x:row r="25" spans="2:16" x14ac:dyDescent="0.3">
      <x:c r="B25" s="42"/>
      <x:c r="C25" s="23"/>
      <x:c r="D25" s="23"/>
      <x:c r="E25" s="23"/>
      <x:c r="F25" s="23"/>
      <x:c r="G25" s="23"/>
      <x:c r="H25" s="23"/>
      <x:c r="I25" s="23"/>
      <x:c r="J25" s="23"/>
      <x:c r="K25" s="23"/>
      <x:c r="L25" s="23"/>
      <x:c r="M25" s="23"/>
      <x:c r="N25" s="23"/>
      <x:c r="O25" s="5"/>
    </x:row>
    <x:row r="26" spans="2:16" x14ac:dyDescent="0.3">
      <x:c r="B26" s="43" t="s">
        <x:v>25</x:v>
      </x:c>
      <x:c r="C26" s="44">
        <x:f t="shared" ref="C26:N26" si="3">C19-C24</x:f>
        <x:v>0</x:v>
      </x:c>
      <x:c r="D26" s="44">
        <x:f t="shared" si="3"/>
        <x:v>0</x:v>
      </x:c>
      <x:c r="E26" s="44">
        <x:f t="shared" si="3"/>
        <x:v>0</x:v>
      </x:c>
      <x:c r="F26" s="44">
        <x:f t="shared" si="3"/>
        <x:v>0</x:v>
      </x:c>
      <x:c r="G26" s="44">
        <x:f t="shared" si="3"/>
        <x:v>0</x:v>
      </x:c>
      <x:c r="H26" s="44">
        <x:f t="shared" si="3"/>
        <x:v>0</x:v>
      </x:c>
      <x:c r="I26" s="44">
        <x:f t="shared" si="3"/>
        <x:v>0</x:v>
      </x:c>
      <x:c r="J26" s="44">
        <x:f t="shared" si="3"/>
        <x:v>0</x:v>
      </x:c>
      <x:c r="K26" s="44">
        <x:f t="shared" si="3"/>
        <x:v>0</x:v>
      </x:c>
      <x:c r="L26" s="44">
        <x:f t="shared" si="3"/>
        <x:v>-521.75</x:v>
      </x:c>
      <x:c r="M26" s="44">
        <x:f t="shared" si="3"/>
        <x:v>-1555.9199999999983</x:v>
      </x:c>
      <x:c r="N26" s="44">
        <x:f t="shared" si="3"/>
        <x:v>1527.3899999999994</x:v>
      </x:c>
      <x:c r="P26" s="55">
        <x:f>SUM(C26:O26)</x:f>
        <x:v>-550.27999999999884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2.xml><?xml version="1.0" encoding="utf-8"?>
<x:worksheet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dimension ref="B1:P27"/>
  <x:sheetViews>
    <x:sheetView workbookViewId="0">
      <x:selection activeCell="C25" sqref="C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3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3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3">
        <x:f>SUM(C6:N6)</x:f>
        <x:v>228</x:v>
      </x:c>
    </x:row>
    <x:row r="7" spans="2:16" x14ac:dyDescent="0.3">
      <x:c r="B7" s="8" t="s">
        <x:v>20</x:v>
      </x:c>
      <x:c r="C7" s="33">
        <x:v>22</x:v>
      </x:c>
      <x:c r="D7" s="33">
        <x:v>15</x:v>
      </x:c>
      <x:c r="E7" s="33">
        <x:v>23</x:v>
      </x:c>
      <x:c r="F7" s="33">
        <x:v>19</x:v>
      </x:c>
      <x:c r="G7" s="33">
        <x:v>19</x:v>
      </x:c>
      <x:c r="H7" s="33">
        <x:v>17</x:v>
      </x:c>
      <x:c r="I7" s="33">
        <x:v>20</x:v>
      </x:c>
      <x:c r="J7" s="33">
        <x:v>22</x:v>
      </x:c>
      <x:c r="K7" s="33">
        <x:v>21</x:v>
      </x:c>
      <x:c r="L7" s="33">
        <x:v>22</x:v>
      </x:c>
      <x:c r="M7" s="33">
        <x:v>18</x:v>
      </x:c>
      <x:c r="N7" s="33">
        <x:v>10</x:v>
      </x:c>
      <x:c r="O7" s="31"/>
      <x:c r="P7" s="53">
        <x:f>SUM(C7:N7)</x:f>
        <x:v>228</x:v>
      </x:c>
    </x:row>
    <x:row r="8" spans="2:16" x14ac:dyDescent="0.3">
      <x:c r="B8" s="16" t="s">
        <x:v>21</x:v>
      </x:c>
      <x:c r="C8" s="32">
        <x:f t="shared" ref="C8:N8" si="0">C7-C6</x:f>
        <x:v>3</x:v>
      </x:c>
      <x:c r="D8" s="32">
        <x:f t="shared" si="0"/>
        <x:v>-4</x:v>
      </x:c>
      <x:c r="E8" s="32">
        <x:f t="shared" si="0"/>
        <x:v>4</x:v>
      </x:c>
      <x:c r="F8" s="32">
        <x:f t="shared" si="0"/>
        <x:v>0</x:v>
      </x:c>
      <x:c r="G8" s="32">
        <x:f t="shared" si="0"/>
        <x:v>0</x:v>
      </x:c>
      <x:c r="H8" s="32">
        <x:f t="shared" si="0"/>
        <x:v>-2</x:v>
      </x:c>
      <x:c r="I8" s="32">
        <x:f t="shared" si="0"/>
        <x:v>1</x:v>
      </x:c>
      <x:c r="J8" s="32">
        <x:f t="shared" si="0"/>
        <x:v>3</x:v>
      </x:c>
      <x:c r="K8" s="32">
        <x:f t="shared" si="0"/>
        <x:v>2</x:v>
      </x:c>
      <x:c r="L8" s="32">
        <x:f t="shared" si="0"/>
        <x:v>3</x:v>
      </x:c>
      <x:c r="M8" s="32">
        <x:f t="shared" si="0"/>
        <x:v>-1</x:v>
      </x:c>
      <x:c r="N8" s="32">
        <x:f t="shared" si="0"/>
        <x:v>-9</x:v>
      </x:c>
      <x:c r="O8" s="31"/>
      <x:c r="P8" s="53">
        <x:f>SUM(C8:N8)</x:f>
        <x:v>0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3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15</x:v>
      </x:c>
      <x:c r="E11" s="10">
        <x:v>23</x:v>
      </x:c>
      <x:c r="F11" s="10">
        <x:v>19</x:v>
      </x:c>
      <x:c r="G11" s="10">
        <x:v>19</x:v>
      </x:c>
      <x:c r="H11" s="10">
        <x:v>17</x:v>
      </x:c>
      <x:c r="I11" s="10">
        <x:v>20</x:v>
      </x:c>
      <x:c r="J11" s="10">
        <x:v>22</x:v>
      </x:c>
      <x:c r="K11" s="10">
        <x:v>21</x:v>
      </x:c>
      <x:c r="L11" s="10">
        <x:v>22</x:v>
      </x:c>
      <x:c r="M11" s="10">
        <x:v>18</x:v>
      </x:c>
      <x:c r="N11" s="10">
        <x:v>10</x:v>
      </x:c>
      <x:c r="P11" s="54">
        <x:f>SUM(C11:N11)</x:f>
        <x:v>228</x:v>
      </x:c>
    </x:row>
    <x:row r="12" spans="2:16" x14ac:dyDescent="0.3">
      <x:c r="B12" s="8" t="s">
        <x:v>15</x:v>
      </x:c>
      <x:c r="C12" s="11"/>
      <x:c r="D12" s="11">
        <x:v>5</x:v>
      </x:c>
      <x:c r="E12" s="11"/>
      <x:c r="F12" s="11"/>
      <x:c r="G12" s="11"/>
      <x:c r="H12" s="11">
        <x:v>5</x:v>
      </x:c>
      <x:c r="I12" s="11"/>
      <x:c r="J12" s="11"/>
      <x:c r="K12" s="11"/>
      <x:c r="L12" s="11"/>
      <x:c r="M12" s="11">
        <x:v>3</x:v>
      </x:c>
      <x:c r="N12" s="11">
        <x:v>10</x:v>
      </x:c>
      <x:c r="P12" s="54">
        <x:f>SUM(C12:N12)</x:f>
        <x:v>23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>
        <x:v>9</x:v>
      </x:c>
      <x:c r="L14" s="20"/>
      <x:c r="M14" s="20"/>
      <x:c r="N14" s="20"/>
      <x:c r="P14" s="54">
        <x:f>SUM(C14:N14)</x:f>
        <x:v>9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3">
      <x:c r="B17" s="8" t="s">
        <x:v>6</x:v>
      </x:c>
      <x:c r="C17" s="9">
        <x:f>C11*Params!$C$6*(1-Params!$C$3)-Params!$C$5</x:f>
        <x:v>11259.4</x:v>
      </x:c>
      <x:c r="D17" s="9">
        <x:f>D11*Params!$C$6*(1-Params!$C$3)-Params!$C$5</x:f>
        <x:v>7653</x:v>
      </x:c>
      <x:c r="E17" s="9">
        <x:f>E11*Params!$C$6*(1-Params!$C$3)-Params!$C$5</x:f>
        <x:v>11774.6</x:v>
      </x:c>
      <x:c r="F17" s="9">
        <x:f>F11*Params!$C$6*(1-Params!$C$3)-Params!$C$5</x:f>
        <x:v>9713.8000000000011</x:v>
      </x:c>
      <x:c r="G17" s="9">
        <x:f>G11*Params!$C$6*(1-Params!$C$3)-Params!$C$5</x:f>
        <x:v>9713.8000000000011</x:v>
      </x:c>
      <x:c r="H17" s="9">
        <x:f>H11*Params!$C$6*(1-Params!$C$3)-Params!$C$5</x:f>
        <x:v>8683.4</x:v>
      </x:c>
      <x:c r="I17" s="9">
        <x:f>I11*Params!$C$6*(1-Params!$C$3)-Params!$C$5</x:f>
        <x:v>10229</x:v>
      </x:c>
      <x:c r="J17" s="9">
        <x:f>J11*Params!$C$6*(1-Params!$C$3)-Params!$C$5</x:f>
        <x:v>11259.4</x:v>
      </x:c>
      <x:c r="K17" s="9">
        <x:f>K11*Params!$C$6*(1-Params!$C$3)-Params!$C$5</x:f>
        <x:v>10744.2</x:v>
      </x:c>
      <x:c r="L17" s="9">
        <x:f>L11*Params!$C$7*(1-Params!$C$3)-Params!$C$5</x:f>
        <x:v>11664.2</x:v>
      </x:c>
      <x:c r="M17" s="9">
        <x:f>M11*Params!$C$7*(1-Params!$C$3)-Params!$C$5</x:f>
        <x:v>9529.8000000000011</x:v>
      </x:c>
      <x:c r="N17" s="9">
        <x:f>N11*Params!$C$7*(1-Params!$C$3)-Params!$C$5</x:f>
        <x:v>5261</x:v>
      </x:c>
      <x:c r="O17" s="4"/>
      <x:c r="P17" s="37">
        <x:f>SUM(C17:N17)</x:f>
        <x:v>117485.59999999999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>
        <x:v>976</x:v>
      </x:c>
      <x:c r="L18" s="9"/>
      <x:c r="M18" s="9"/>
      <x:c r="N18" s="9"/>
      <x:c r="O18" s="4"/>
      <x:c r="P18" s="37">
        <x:f t="shared" ref="P18" si="1">SUM(C18:N18)</x:f>
        <x:v>976</x:v>
      </x:c>
    </x:row>
    <x:row r="19" spans="2:16" x14ac:dyDescent="0.3">
      <x:c r="B19" s="24" t="s">
        <x:v>2</x:v>
      </x:c>
      <x:c r="C19" s="25">
        <x:f t="shared" ref="C19:N19" si="2">SUM(C17:C18)</x:f>
        <x:v>11259.4</x:v>
      </x:c>
      <x:c r="D19" s="25">
        <x:f t="shared" si="2"/>
        <x:v>7653</x:v>
      </x:c>
      <x:c r="E19" s="25">
        <x:f t="shared" si="2"/>
        <x:v>11774.6</x:v>
      </x:c>
      <x:c r="F19" s="25">
        <x:f t="shared" si="2"/>
        <x:v>9713.8000000000011</x:v>
      </x:c>
      <x:c r="G19" s="25">
        <x:f t="shared" si="2"/>
        <x:v>9713.8000000000011</x:v>
      </x:c>
      <x:c r="H19" s="25">
        <x:f t="shared" si="2"/>
        <x:v>8683.4</x:v>
      </x:c>
      <x:c r="I19" s="25">
        <x:f t="shared" si="2"/>
        <x:v>10229</x:v>
      </x:c>
      <x:c r="J19" s="25">
        <x:f t="shared" si="2"/>
        <x:v>11259.4</x:v>
      </x:c>
      <x:c r="K19" s="25">
        <x:f t="shared" si="2"/>
        <x:v>11720.2</x:v>
      </x:c>
      <x:c r="L19" s="25">
        <x:f t="shared" si="2"/>
        <x:v>11664.2</x:v>
      </x:c>
      <x:c r="M19" s="25">
        <x:f t="shared" si="2"/>
        <x:v>9529.8000000000011</x:v>
      </x:c>
      <x:c r="N19" s="25">
        <x:f t="shared" si="2"/>
        <x:v>5261</x:v>
      </x:c>
      <x:c r="O19" s="5"/>
      <x:c r="P19" s="38">
        <x:f>SUM(C19:N19)</x:f>
        <x:v>118461.59999999999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3">
      <x:c r="B22" s="8" t="s">
        <x:v>7</x:v>
      </x:c>
      <x:c r="C22" s="9">
        <x:v>6209.39</x:v>
      </x:c>
      <x:c r="D22" s="9">
        <x:v>6209.39</x:v>
      </x:c>
      <x:c r="E22" s="9">
        <x:v>6209.39</x:v>
      </x:c>
      <x:c r="F22" s="9">
        <x:v>6209.39</x:v>
      </x:c>
      <x:c r="G22" s="9">
        <x:v>6209.39</x:v>
      </x:c>
      <x:c r="H22" s="9">
        <x:v>6209.39</x:v>
      </x:c>
      <x:c r="I22" s="9">
        <x:v>6277.04</x:v>
      </x:c>
      <x:c r="J22" s="9">
        <x:v>6209.39</x:v>
      </x:c>
      <x:c r="K22" s="9">
        <x:v>6209.39</x:v>
      </x:c>
      <x:c r="L22" s="9">
        <x:v>6209.39</x:v>
      </x:c>
      <x:c r="M22" s="9">
        <x:v>6209.39</x:v>
      </x:c>
      <x:c r="N22" s="9">
        <x:v>11637.57</x:v>
      </x:c>
      <x:c r="O22" s="4"/>
      <x:c r="P22" s="39">
        <x:f>SUM(C22:N22)</x:f>
        <x:v>80008.510000000009</x:v>
      </x:c>
    </x:row>
    <x:row r="23" spans="2:16" x14ac:dyDescent="0.3">
      <x:c r="B23" s="8" t="s">
        <x:v>8</x:v>
      </x:c>
      <x:c r="C23" s="9">
        <x:f>1176.65+2346.79</x:f>
        <x:v>3523.44</x:v>
      </x:c>
      <x:c r="D23" s="9">
        <x:f>1176.65+2346.79</x:f>
        <x:v>3523.44</x:v>
      </x:c>
      <x:c r="E23" s="9">
        <x:f>1176.65+2359.93</x:f>
        <x:v>3536.58</x:v>
      </x:c>
      <x:c r="F23" s="9">
        <x:f>1176.65+2346.79</x:f>
        <x:v>3523.44</x:v>
      </x:c>
      <x:c r="G23" s="9">
        <x:f>1176.65+2349.67</x:f>
        <x:v>3526.32</x:v>
      </x:c>
      <x:c r="H23" s="9">
        <x:f>1176.65+2348.23</x:f>
        <x:v>3524.88</x:v>
      </x:c>
      <x:c r="I23" s="9">
        <x:f>1191.9+2389.58</x:f>
        <x:v>3581.48</x:v>
      </x:c>
      <x:c r="J23" s="9">
        <x:f>1176.65+2348.23</x:f>
        <x:v>3524.88</x:v>
      </x:c>
      <x:c r="K23" s="9">
        <x:f>1176.65+2348.23</x:f>
        <x:v>3524.88</x:v>
      </x:c>
      <x:c r="L23" s="9">
        <x:f>1176.65+2348.23</x:f>
        <x:v>3524.88</x:v>
      </x:c>
      <x:c r="M23" s="9">
        <x:f>1176.65+2348.23</x:f>
        <x:v>3524.88</x:v>
      </x:c>
      <x:c r="N23" s="9">
        <x:f>1748.47+2356.12</x:f>
        <x:v>4104.59</x:v>
      </x:c>
      <x:c r="O23" s="4"/>
      <x:c r="P23" s="39">
        <x:f>SUM(C23:N23)</x:f>
        <x:v>42943.69</x:v>
      </x:c>
    </x:row>
    <x:row r="24" spans="2:16" x14ac:dyDescent="0.3">
      <x:c r="B24" s="61" t="s">
        <x:v>39</x:v>
      </x:c>
      <x:c r="C24" s="62">
        <x:v>1000</x:v>
      </x:c>
      <x:c r="D24" s="62"/>
      <x:c r="E24" s="62"/>
      <x:c r="F24" s="62"/>
      <x:c r="G24" s="62"/>
      <x:c r="H24" s="62"/>
      <x:c r="I24" s="62"/>
      <x:c r="J24" s="62"/>
      <x:c r="K24" s="62"/>
      <x:c r="L24" s="62"/>
      <x:c r="M24" s="62"/>
      <x:c r="N24" s="62"/>
      <x:c r="O24" s="4"/>
      <x:c r="P24" s="39">
        <x:f>SUM(C24:N24)</x:f>
        <x:v>1000</x:v>
      </x:c>
    </x:row>
    <x:row r="25" spans="2:16" x14ac:dyDescent="0.3">
      <x:c r="B25" s="7" t="s">
        <x:v>3</x:v>
      </x:c>
      <x:c r="C25" s="40">
        <x:f t="shared" ref="C25:N25" si="3">SUM(C22:C24)</x:f>
        <x:v>10732.83</x:v>
      </x:c>
      <x:c r="D25" s="40">
        <x:f t="shared" si="3"/>
        <x:v>9732.83</x:v>
      </x:c>
      <x:c r="E25" s="40">
        <x:f t="shared" si="3"/>
        <x:v>9745.9700000000012</x:v>
      </x:c>
      <x:c r="F25" s="40">
        <x:f t="shared" si="3"/>
        <x:v>9732.83</x:v>
      </x:c>
      <x:c r="G25" s="40">
        <x:f t="shared" si="3"/>
        <x:v>9735.7100000000009</x:v>
      </x:c>
      <x:c r="H25" s="40">
        <x:f t="shared" si="3"/>
        <x:v>9734.27</x:v>
      </x:c>
      <x:c r="I25" s="40">
        <x:f t="shared" si="3"/>
        <x:v>9858.52</x:v>
      </x:c>
      <x:c r="J25" s="40">
        <x:f t="shared" si="3"/>
        <x:v>9734.27</x:v>
      </x:c>
      <x:c r="K25" s="40">
        <x:f t="shared" si="3"/>
        <x:v>9734.27</x:v>
      </x:c>
      <x:c r="L25" s="40">
        <x:f t="shared" si="3"/>
        <x:v>9734.27</x:v>
      </x:c>
      <x:c r="M25" s="40">
        <x:f t="shared" si="3"/>
        <x:v>9734.27</x:v>
      </x:c>
      <x:c r="N25" s="40">
        <x:f t="shared" si="3"/>
        <x:v>15742.16</x:v>
      </x:c>
      <x:c r="O25" s="4"/>
      <x:c r="P25" s="41">
        <x:f>SUM(C25:N25)</x:f>
        <x:v>123952.20000000003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4">C19-C25</x:f>
        <x:v>526.56999999999971</x:v>
      </x:c>
      <x:c r="D27" s="44">
        <x:f t="shared" si="4"/>
        <x:v>-2079.83</x:v>
      </x:c>
      <x:c r="E27" s="44">
        <x:f t="shared" si="4"/>
        <x:v>2028.6299999999992</x:v>
      </x:c>
      <x:c r="F27" s="44">
        <x:f t="shared" si="4"/>
        <x:v>-19.029999999998836</x:v>
      </x:c>
      <x:c r="G27" s="44">
        <x:f t="shared" si="4"/>
        <x:v>-21.909999999999854</x:v>
      </x:c>
      <x:c r="H27" s="44">
        <x:f t="shared" si="4"/>
        <x:v>-1050.8700000000008</x:v>
      </x:c>
      <x:c r="I27" s="44">
        <x:f t="shared" si="4"/>
        <x:v>370.47999999999956</x:v>
      </x:c>
      <x:c r="J27" s="44">
        <x:f t="shared" si="4"/>
        <x:v>1525.1299999999992</x:v>
      </x:c>
      <x:c r="K27" s="44">
        <x:f t="shared" si="4"/>
        <x:v>1985.9300000000003</x:v>
      </x:c>
      <x:c r="L27" s="44">
        <x:f t="shared" si="4"/>
        <x:v>1929.9300000000003</x:v>
      </x:c>
      <x:c r="M27" s="44">
        <x:f t="shared" si="4"/>
        <x:v>-204.46999999999935</x:v>
      </x:c>
      <x:c r="N27" s="44">
        <x:f t="shared" si="4"/>
        <x:v>-10481.16</x:v>
      </x:c>
      <x:c r="P27" s="55">
        <x:f>SUM(C27:N27)</x:f>
        <x:v>-5490.6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  <x:ignoredErrors>
    <x:ignoredError sqref="E23" formula="1"/>
  </x:ignoredErrors>
  <x:legacyDrawing r:id="rId1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1FFE9D9-4EC4-4418-B6B0-2B8E7D990779}" mc:Ignorable="x14ac xr xr2 xr3">
  <x:dimension ref="B1:P27"/>
  <x:sheetViews>
    <x:sheetView workbookViewId="0">
      <x:selection activeCell="I25" sqref="I25"/>
    </x:sheetView>
  </x:sheetViews>
  <x:sheetFormatPr baseColWidth="10" defaultRowHeight="14.4" x14ac:dyDescent="0.3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 spans="2:16" x14ac:dyDescent="0.3">
      <x:c r="B1" s="64" t="s">
        <x:v>9</x:v>
      </x:c>
    </x:row>
    <x:row r="2" spans="2:16" x14ac:dyDescent="0.3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 spans="2:16" x14ac:dyDescent="0.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 spans="2:16" x14ac:dyDescent="0.3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 spans="2:16" x14ac:dyDescent="0.3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 spans="2:16" x14ac:dyDescent="0.3">
      <x:c r="B6" s="8" t="s">
        <x:v>19</x:v>
      </x:c>
      <x:c r="C6" s="57">
        <x:v>19</x:v>
      </x:c>
      <x:c r="D6" s="57">
        <x:v>19</x:v>
      </x:c>
      <x:c r="E6" s="57">
        <x:v>19</x:v>
      </x:c>
      <x:c r="F6" s="33">
        <x:v>19</x:v>
      </x:c>
      <x:c r="G6" s="33">
        <x:v>19</x:v>
      </x:c>
      <x:c r="H6" s="33">
        <x:v>19</x:v>
      </x:c>
      <x:c r="I6" s="33">
        <x:v>19</x:v>
      </x:c>
      <x:c r="J6" s="33">
        <x:v>19</x:v>
      </x:c>
      <x:c r="K6" s="33">
        <x:v>19</x:v>
      </x:c>
      <x:c r="L6" s="33">
        <x:v>19</x:v>
      </x:c>
      <x:c r="M6" s="33">
        <x:v>19</x:v>
      </x:c>
      <x:c r="N6" s="33">
        <x:v>19</x:v>
      </x:c>
      <x:c r="O6" s="31"/>
      <x:c r="P6" s="53">
        <x:f>SUM(C6:N6)</x:f>
        <x:v>228</x:v>
      </x:c>
    </x:row>
    <x:row r="7" spans="2:16" x14ac:dyDescent="0.3">
      <x:c r="B7" s="8" t="s">
        <x:v>20</x:v>
      </x:c>
      <x:c r="C7" s="33">
        <x:v>22</x:v>
      </x:c>
      <x:c r="D7" s="33">
        <x:v>21</x:v>
      </x:c>
      <x:c r="E7" s="33">
        <x:v>21</x:v>
      </x:c>
      <x:c r="F7" s="33">
        <x:v>21</x:v>
      </x:c>
      <x:c r="G7" s="33">
        <x:v>16</x:v>
      </x:c>
      <x:c r="H7" s="33">
        <x:v>11</x:v>
      </x:c>
      <x:c r="I7" s="33">
        <x:v>23</x:v>
      </x:c>
      <x:c r="J7" s="33">
        <x:v>21</x:v>
      </x:c>
      <x:c r="K7" s="33">
        <x:v>21</x:v>
      </x:c>
      <x:c r="L7" s="33">
        <x:v>16</x:v>
      </x:c>
      <x:c r="M7" s="33">
        <x:v>19</x:v>
      </x:c>
      <x:c r="N7" s="33">
        <x:v>14</x:v>
      </x:c>
      <x:c r="O7" s="31"/>
      <x:c r="P7" s="53">
        <x:f>SUM(C7:N7)</x:f>
        <x:v>226</x:v>
      </x:c>
    </x:row>
    <x:row r="8" spans="2:16" x14ac:dyDescent="0.3">
      <x:c r="B8" s="16" t="s">
        <x:v>21</x:v>
      </x:c>
      <x:c r="C8" s="32">
        <x:f t="shared" ref="C8:N8" si="0">C7-C6</x:f>
        <x:v>3</x:v>
      </x:c>
      <x:c r="D8" s="32">
        <x:f t="shared" si="0"/>
        <x:v>2</x:v>
      </x:c>
      <x:c r="E8" s="32">
        <x:f t="shared" si="0"/>
        <x:v>2</x:v>
      </x:c>
      <x:c r="F8" s="32">
        <x:f t="shared" si="0"/>
        <x:v>2</x:v>
      </x:c>
      <x:c r="G8" s="32">
        <x:f t="shared" si="0"/>
        <x:v>-3</x:v>
      </x:c>
      <x:c r="H8" s="32">
        <x:f t="shared" si="0"/>
        <x:v>-8</x:v>
      </x:c>
      <x:c r="I8" s="32">
        <x:f t="shared" si="0"/>
        <x:v>4</x:v>
      </x:c>
      <x:c r="J8" s="32">
        <x:f t="shared" si="0"/>
        <x:v>2</x:v>
      </x:c>
      <x:c r="K8" s="32">
        <x:f t="shared" si="0"/>
        <x:v>2</x:v>
      </x:c>
      <x:c r="L8" s="32">
        <x:f t="shared" si="0"/>
        <x:v>-3</x:v>
      </x:c>
      <x:c r="M8" s="32">
        <x:f t="shared" si="0"/>
        <x:v>0</x:v>
      </x:c>
      <x:c r="N8" s="32">
        <x:f t="shared" si="0"/>
        <x:v>-5</x:v>
      </x:c>
      <x:c r="O8" s="31"/>
      <x:c r="P8" s="53">
        <x:f>SUM(C8:N8)</x:f>
        <x:v>-2</x:v>
      </x:c>
    </x:row>
    <x:row r="9" spans="2:16" x14ac:dyDescent="0.3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 spans="2:16" x14ac:dyDescent="0.3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 spans="2:16" x14ac:dyDescent="0.3">
      <x:c r="B11" s="8" t="s">
        <x:v>13</x:v>
      </x:c>
      <x:c r="C11" s="10">
        <x:v>22</x:v>
      </x:c>
      <x:c r="D11" s="10">
        <x:v>21</x:v>
      </x:c>
      <x:c r="E11" s="10">
        <x:v>21</x:v>
      </x:c>
      <x:c r="F11" s="10">
        <x:v>21</x:v>
      </x:c>
      <x:c r="G11" s="10">
        <x:v>16</x:v>
      </x:c>
      <x:c r="H11" s="10">
        <x:v>11</x:v>
      </x:c>
      <x:c r="I11" s="10">
        <x:v>23</x:v>
      </x:c>
      <x:c r="J11" s="10">
        <x:v>21</x:v>
      </x:c>
      <x:c r="K11" s="10">
        <x:v>21</x:v>
      </x:c>
      <x:c r="L11" s="10">
        <x:v>15.5</x:v>
      </x:c>
      <x:c r="M11" s="10">
        <x:v>19</x:v>
      </x:c>
      <x:c r="N11" s="10">
        <x:v>14</x:v>
      </x:c>
      <x:c r="P11" s="54">
        <x:f>SUM(C11:N11)</x:f>
        <x:v>225.5</x:v>
      </x:c>
    </x:row>
    <x:row r="12" spans="2:16" x14ac:dyDescent="0.3">
      <x:c r="B12" s="8" t="s">
        <x:v>15</x:v>
      </x:c>
      <x:c r="C12" s="11"/>
      <x:c r="D12" s="11"/>
      <x:c r="E12" s="11"/>
      <x:c r="F12" s="11"/>
      <x:c r="G12" s="11">
        <x:v>3</x:v>
      </x:c>
      <x:c r="H12" s="11">
        <x:v>9</x:v>
      </x:c>
      <x:c r="I12" s="11"/>
      <x:c r="J12" s="11"/>
      <x:c r="K12" s="11"/>
      <x:c r="L12" s="11">
        <x:v>7.5</x:v>
      </x:c>
      <x:c r="M12" s="11"/>
      <x:c r="N12" s="11">
        <x:v>7</x:v>
      </x:c>
      <x:c r="P12" s="54">
        <x:f>SUM(C12:N12)</x:f>
        <x:v>26.5</x:v>
      </x:c>
    </x:row>
    <x:row r="13" spans="2:16" x14ac:dyDescent="0.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 spans="2:16" x14ac:dyDescent="0.3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 spans="2:16" x14ac:dyDescent="0.3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 spans="2:16" x14ac:dyDescent="0.3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 spans="2:16" x14ac:dyDescent="0.3">
      <x:c r="B17" s="8" t="s">
        <x:v>6</x:v>
      </x:c>
      <x:c r="C17" s="9">
        <x:f>C11*Params!$C$7*(1-Params!$C$3)-Params!$C$5</x:f>
        <x:v>11664.2</x:v>
      </x:c>
      <x:c r="D17" s="9">
        <x:f>D11*Params!$C$7*(1-Params!$C$3)-Params!$C$5</x:f>
        <x:v>11130.6</x:v>
      </x:c>
      <x:c r="E17" s="9">
        <x:f>E11*Params!$C$7*(1-Params!$C$3)-Params!$C$5</x:f>
        <x:v>11130.6</x:v>
      </x:c>
      <x:c r="F17" s="9">
        <x:f>F11*Params!$C$7*(1-Params!$C$3)-Params!$C$5</x:f>
        <x:v>11130.6</x:v>
      </x:c>
      <x:c r="G17" s="9">
        <x:f>G11*Params!$C$7*(1-Params!$C$3)-Params!$C$5</x:f>
        <x:v>8462.6</x:v>
      </x:c>
      <x:c r="H17" s="9">
        <x:f>H11*Params!$C$7*(1-Params!$C$3)-Params!$C$5</x:f>
        <x:v>5794.6</x:v>
      </x:c>
      <x:c r="I17" s="9">
        <x:f>I11*Params!$C$7*(1-Params!$C$3)-Params!$C$5</x:f>
        <x:v>12197.800000000001</x:v>
      </x:c>
      <x:c r="J17" s="9">
        <x:f>J11*Params!$C$7*(1-Params!$C$3)-Params!$C$5</x:f>
        <x:v>11130.6</x:v>
      </x:c>
      <x:c r="K17" s="9">
        <x:f>K11*Params!$C$7*(1-Params!$C$3)-Params!$C$5</x:f>
        <x:v>11130.6</x:v>
      </x:c>
      <x:c r="L17" s="9">
        <x:f>L11*Params!$C$7*(1-Params!$C$3)-Params!$C$5</x:f>
        <x:v>8195.8000000000011</x:v>
      </x:c>
      <x:c r="M17" s="9">
        <x:f>M11*Params!$C$8*(1-Params!$C$3)-Params!$C$5</x:f>
        <x:v>10587.800000000001</x:v>
      </x:c>
      <x:c r="N17" s="9">
        <x:f>N11*Params!$C$8*(1-Params!$C$3)-Params!$C$5</x:f>
        <x:v>7781.8</x:v>
      </x:c>
      <x:c r="O17" s="4"/>
      <x:c r="P17" s="37">
        <x:f>SUM(C17:N17)</x:f>
        <x:v>120337.60000000002</x:v>
      </x:c>
    </x:row>
    <x:row r="18" spans="2:16" x14ac:dyDescent="0.3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 spans="2:16" x14ac:dyDescent="0.3">
      <x:c r="B19" s="24" t="s">
        <x:v>2</x:v>
      </x:c>
      <x:c r="C19" s="25">
        <x:f t="shared" ref="C19:N19" si="1">SUM(C17:C18)</x:f>
        <x:v>11664.2</x:v>
      </x:c>
      <x:c r="D19" s="25">
        <x:f t="shared" si="1"/>
        <x:v>11130.6</x:v>
      </x:c>
      <x:c r="E19" s="25">
        <x:f t="shared" si="1"/>
        <x:v>11130.6</x:v>
      </x:c>
      <x:c r="F19" s="25">
        <x:f t="shared" si="1"/>
        <x:v>11130.6</x:v>
      </x:c>
      <x:c r="G19" s="25">
        <x:f t="shared" si="1"/>
        <x:v>8462.6</x:v>
      </x:c>
      <x:c r="H19" s="25">
        <x:f t="shared" si="1"/>
        <x:v>5794.6</x:v>
      </x:c>
      <x:c r="I19" s="25">
        <x:f t="shared" si="1"/>
        <x:v>12197.800000000001</x:v>
      </x:c>
      <x:c r="J19" s="25">
        <x:f t="shared" si="1"/>
        <x:v>11130.6</x:v>
      </x:c>
      <x:c r="K19" s="25">
        <x:f t="shared" si="1"/>
        <x:v>11130.6</x:v>
      </x:c>
      <x:c r="L19" s="25">
        <x:f t="shared" si="1"/>
        <x:v>8195.8000000000011</x:v>
      </x:c>
      <x:c r="M19" s="25">
        <x:f t="shared" si="1"/>
        <x:v>10587.800000000001</x:v>
      </x:c>
      <x:c r="N19" s="25">
        <x:f t="shared" si="1"/>
        <x:v>7781.8</x:v>
      </x:c>
      <x:c r="O19" s="5"/>
      <x:c r="P19" s="38">
        <x:f>SUM(C19:O19)</x:f>
        <x:v>120337.60000000002</x:v>
      </x:c>
    </x:row>
    <x:row r="20" spans="2:16" x14ac:dyDescent="0.3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 spans="2:16" x14ac:dyDescent="0.3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 spans="2:16" x14ac:dyDescent="0.3">
      <x:c r="B22" s="8" t="s">
        <x:v>7</x:v>
      </x:c>
      <x:c r="C22" s="9">
        <x:v>6202.71</x:v>
      </x:c>
      <x:c r="D22" s="9">
        <x:v>6202.71</x:v>
      </x:c>
      <x:c r="E22" s="9">
        <x:v>6202.71</x:v>
      </x:c>
      <x:c r="F22" s="9">
        <x:v>6202.71</x:v>
      </x:c>
      <x:c r="G22" s="9">
        <x:v>6202.71</x:v>
      </x:c>
      <x:c r="H22" s="9">
        <x:v>6202.71</x:v>
      </x:c>
      <x:c r="I22" s="9">
        <x:v>6202.71</x:v>
      </x:c>
      <x:c r="J22" s="9">
        <x:v>6202.71</x:v>
      </x:c>
      <x:c r="K22" s="9">
        <x:v>6202.71</x:v>
      </x:c>
      <x:c r="L22" s="9">
        <x:v>6202.71</x:v>
      </x:c>
      <x:c r="M22" s="9">
        <x:v>6461.89</x:v>
      </x:c>
      <x:c r="N22" s="9">
        <x:v>6202.71</x:v>
      </x:c>
      <x:c r="O22" s="4"/>
      <x:c r="P22" s="39">
        <x:f>SUM(C22:N22)</x:f>
        <x:v>74691.700000000012</x:v>
      </x:c>
    </x:row>
    <x:row r="23" spans="2:16" x14ac:dyDescent="0.3">
      <x:c r="B23" s="8" t="s">
        <x:v>8</x:v>
      </x:c>
      <x:c r="C23" s="9">
        <x:f>1190.18+2391.76</x:f>
        <x:v>3581.9400000000005</x:v>
      </x:c>
      <x:c r="D23" s="9">
        <x:f>1190.18+2365.45</x:f>
        <x:v>3555.63</x:v>
      </x:c>
      <x:c r="E23" s="9">
        <x:f>1190.18+2365.45</x:f>
        <x:v>3555.63</x:v>
      </x:c>
      <x:c r="F23" s="9">
        <x:f>1190.18+2365.45</x:f>
        <x:v>3555.63</x:v>
      </x:c>
      <x:c r="G23" s="9">
        <x:f>1190.18+2391.35</x:f>
        <x:v>3581.5299999999997</x:v>
      </x:c>
      <x:c r="H23" s="9">
        <x:f>1190.18+2391.35</x:f>
        <x:v>3581.5299999999997</x:v>
      </x:c>
      <x:c r="I23" s="9">
        <x:f>1190.18+2417.9</x:f>
        <x:v>3608.08</x:v>
      </x:c>
      <x:c r="J23" s="9">
        <x:f>1190.18+2394.23</x:f>
        <x:v>3584.41</x:v>
      </x:c>
      <x:c r="K23" s="9">
        <x:f>1190.18+2394.23</x:f>
        <x:v>3584.41</x:v>
      </x:c>
      <x:c r="L23" s="9">
        <x:f>1190.18+2394.23</x:f>
        <x:v>3584.41</x:v>
      </x:c>
      <x:c r="M23" s="9">
        <x:f>1248.59+2523.63</x:f>
        <x:v>3772.2200000000003</x:v>
      </x:c>
      <x:c r="N23" s="9">
        <x:f>1190.18+2394.23</x:f>
        <x:v>3584.41</x:v>
      </x:c>
      <x:c r="O23" s="4"/>
      <x:c r="P23" s="39">
        <x:f>SUM(C23:N23)</x:f>
        <x:v>43129.83</x:v>
      </x:c>
    </x:row>
    <x:row r="24" spans="2:16" x14ac:dyDescent="0.3">
      <x:c r="B24" s="61" t="s">
        <x:v>41</x:v>
      </x:c>
      <x:c r="C24" s="62"/>
      <x:c r="D24" s="62"/>
      <x:c r="E24" s="62"/>
      <x:c r="F24" s="62"/>
      <x:c r="G24" s="62"/>
      <x:c r="H24" s="62"/>
      <x:c r="I24" s="62">
        <x:v>1140.8</x:v>
      </x:c>
      <x:c r="J24" s="62"/>
      <x:c r="K24" s="62"/>
      <x:c r="L24" s="62"/>
      <x:c r="M24" s="62"/>
      <x:c r="N24" s="62"/>
      <x:c r="O24" s="4"/>
      <x:c r="P24" s="39">
        <x:f>SUM(C24:N24)</x:f>
        <x:v>1140.8</x:v>
      </x:c>
    </x:row>
    <x:row r="25" spans="2:16" x14ac:dyDescent="0.3">
      <x:c r="B25" s="7" t="s">
        <x:v>3</x:v>
      </x:c>
      <x:c r="C25" s="40">
        <x:f t="shared" ref="C25:N25" si="2">SUM(C22:C24)</x:f>
        <x:v>9784.6500000000015</x:v>
      </x:c>
      <x:c r="D25" s="40">
        <x:f t="shared" si="2"/>
        <x:v>9758.34</x:v>
      </x:c>
      <x:c r="E25" s="40">
        <x:f t="shared" si="2"/>
        <x:v>9758.34</x:v>
      </x:c>
      <x:c r="F25" s="40">
        <x:f t="shared" si="2"/>
        <x:v>9758.34</x:v>
      </x:c>
      <x:c r="G25" s="40">
        <x:f t="shared" si="2"/>
        <x:v>9784.24</x:v>
      </x:c>
      <x:c r="H25" s="40">
        <x:f t="shared" si="2"/>
        <x:v>9784.24</x:v>
      </x:c>
      <x:c r="I25" s="40">
        <x:f t="shared" si="2"/>
        <x:v>10951.59</x:v>
      </x:c>
      <x:c r="J25" s="40">
        <x:f t="shared" si="2"/>
        <x:v>9787.119999999999</x:v>
      </x:c>
      <x:c r="K25" s="40">
        <x:f t="shared" si="2"/>
        <x:v>9787.119999999999</x:v>
      </x:c>
      <x:c r="L25" s="40">
        <x:f t="shared" si="2"/>
        <x:v>9787.119999999999</x:v>
      </x:c>
      <x:c r="M25" s="40">
        <x:f t="shared" si="2"/>
        <x:v>10234.11</x:v>
      </x:c>
      <x:c r="N25" s="40">
        <x:f t="shared" si="2"/>
        <x:v>9787.119999999999</x:v>
      </x:c>
      <x:c r="O25" s="4"/>
      <x:c r="P25" s="41">
        <x:f>SUM(C25:N25)</x:f>
        <x:v>118962.32999999997</x:v>
      </x:c>
    </x:row>
    <x:row r="26" spans="2:16" x14ac:dyDescent="0.3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 spans="2:16" x14ac:dyDescent="0.3">
      <x:c r="B27" s="43" t="s">
        <x:v>25</x:v>
      </x:c>
      <x:c r="C27" s="44">
        <x:f t="shared" ref="C27:N27" si="3">C19-C25</x:f>
        <x:v>1879.5499999999993</x:v>
      </x:c>
      <x:c r="D27" s="44">
        <x:f t="shared" si="3"/>
        <x:v>1372.2600000000002</x:v>
      </x:c>
      <x:c r="E27" s="44">
        <x:f t="shared" si="3"/>
        <x:v>1372.2600000000002</x:v>
      </x:c>
      <x:c r="F27" s="44">
        <x:f t="shared" si="3"/>
        <x:v>1372.2600000000002</x:v>
      </x:c>
      <x:c r="G27" s="44">
        <x:f t="shared" si="3"/>
        <x:v>-1321.6399999999994</x:v>
      </x:c>
      <x:c r="H27" s="44">
        <x:f t="shared" si="3"/>
        <x:v>-3989.6399999999994</x:v>
      </x:c>
      <x:c r="I27" s="44">
        <x:f t="shared" si="3"/>
        <x:v>1246.2100000000009</x:v>
      </x:c>
      <x:c r="J27" s="44">
        <x:f t="shared" si="3"/>
        <x:v>1343.4800000000014</x:v>
      </x:c>
      <x:c r="K27" s="44">
        <x:f t="shared" si="3"/>
        <x:v>1343.4800000000014</x:v>
      </x:c>
      <x:c r="L27" s="44">
        <x:f t="shared" si="3"/>
        <x:v>-1591.3199999999979</x:v>
      </x:c>
      <x:c r="M27" s="44">
        <x:f t="shared" si="3"/>
        <x:v>353.69000000000051</x:v>
      </x:c>
      <x:c r="N27" s="44">
        <x:f t="shared" si="3"/>
        <x:v>-2005.3199999999988</x:v>
      </x:c>
      <x:c r="P27" s="55">
        <x:f>SUM(C27:O27)</x:f>
        <x:v>1375.2700000000086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62AAC969-770C-495D-8ECC-AF22C75C0736}" mc:Ignorable="x14ac xr xr2 xr3">
  <x:dimension ref="B1:P27"/>
  <x:sheetViews>
    <x:sheetView tabSelected="1" workbookViewId="0">
      <x:selection activeCell="D7" sqref="D7"/>
    </x:sheetView>
  </x:sheetViews>
  <x:sheetFormatPr baseColWidth="10" defaultRowHeight="14.625"/>
  <x:cols>
    <x:col min="1" max="1" width="3" customWidth="1"/>
    <x:col min="2" max="2" width="28" customWidth="1"/>
    <x:col min="15" max="15" width="4" customWidth="1"/>
    <x:col min="16" max="16" width="10" style="45" customWidth="1"/>
  </x:cols>
  <x:sheetData>
    <x:row r="1">
      <x:c r="B1" s="64" t="s">
        <x:v>9</x:v>
      </x:c>
    </x:row>
    <x:row r="2">
      <x:c r="B2" s="65"/>
      <x:c r="C2" s="2"/>
      <x:c r="D2" s="2"/>
      <x:c r="E2" s="2"/>
      <x:c r="F2" s="2"/>
      <x:c r="G2" s="2"/>
      <x:c r="H2" s="2"/>
      <x:c r="I2" s="2"/>
      <x:c r="J2" s="2"/>
      <x:c r="K2" s="2"/>
      <x:c r="L2" s="2"/>
      <x:c r="M2" s="2"/>
      <x:c r="N2" s="2"/>
      <x:c r="P2" s="3"/>
    </x:row>
    <x:row r="3">
      <x:c r="B3" s="12" t="s">
        <x:v>5</x:v>
      </x:c>
      <x:c r="C3" s="12" t="s">
        <x:v>27</x:v>
      </x:c>
      <x:c r="D3" s="12" t="s">
        <x:v>28</x:v>
      </x:c>
      <x:c r="E3" s="12" t="s">
        <x:v>29</x:v>
      </x:c>
      <x:c r="F3" s="12" t="s">
        <x:v>30</x:v>
      </x:c>
      <x:c r="G3" s="12" t="s">
        <x:v>31</x:v>
      </x:c>
      <x:c r="H3" s="12" t="s">
        <x:v>32</x:v>
      </x:c>
      <x:c r="I3" s="12" t="s">
        <x:v>33</x:v>
      </x:c>
      <x:c r="J3" s="12" t="s">
        <x:v>34</x:v>
      </x:c>
      <x:c r="K3" s="12" t="s">
        <x:v>35</x:v>
      </x:c>
      <x:c r="L3" s="12" t="s">
        <x:v>36</x:v>
      </x:c>
      <x:c r="M3" s="12" t="s">
        <x:v>37</x:v>
      </x:c>
      <x:c r="N3" s="12" t="s">
        <x:v>10</x:v>
      </x:c>
      <x:c r="O3" s="1"/>
      <x:c r="P3" s="12" t="s">
        <x:v>4</x:v>
      </x:c>
    </x:row>
    <x:row r="4">
      <x:c r="B4" s="27"/>
      <x:c r="C4" s="14"/>
      <x:c r="D4" s="14"/>
      <x:c r="E4" s="14"/>
      <x:c r="F4" s="14"/>
      <x:c r="G4" s="14"/>
      <x:c r="H4" s="14"/>
      <x:c r="I4" s="14"/>
      <x:c r="J4" s="14"/>
      <x:c r="K4" s="14"/>
      <x:c r="L4" s="14"/>
      <x:c r="M4" s="14"/>
      <x:c r="N4" s="14"/>
      <x:c r="O4" s="1"/>
      <x:c r="P4" s="52"/>
    </x:row>
    <x:row r="5">
      <x:c r="B5" s="15" t="s">
        <x:v>18</x:v>
      </x:c>
      <x:c r="C5" s="56"/>
      <x:c r="D5" s="56"/>
      <x:c r="E5" s="56"/>
      <x:c r="F5" s="17"/>
      <x:c r="G5" s="56"/>
      <x:c r="H5" s="17"/>
      <x:c r="I5" s="56"/>
      <x:c r="J5" s="17"/>
      <x:c r="K5" s="56"/>
      <x:c r="L5" s="17"/>
      <x:c r="M5" s="56"/>
      <x:c r="N5" s="17"/>
      <x:c r="O5" s="1"/>
      <x:c r="P5" s="46"/>
    </x:row>
    <x:row r="6">
      <x:c r="B6" s="8" t="s">
        <x:v>19</x:v>
      </x:c>
      <x:c r="C6" s="57">
        <x:v>19</x:v>
      </x:c>
      <x:c r="D6" s="57">
        <x:v>19</x:v>
      </x:c>
      <x:c r="E6" s="57">
        <x:v>19</x:v>
      </x:c>
      <x:c r="F6" s="33"/>
      <x:c r="G6" s="33"/>
      <x:c r="H6" s="33"/>
      <x:c r="I6" s="33"/>
      <x:c r="J6" s="33"/>
      <x:c r="K6" s="33"/>
      <x:c r="L6" s="33"/>
      <x:c r="M6" s="33"/>
      <x:c r="N6" s="33"/>
      <x:c r="O6" s="31"/>
      <x:c r="P6" s="53">
        <x:f>SUM(C6:N6)</x:f>
        <x:v>38</x:v>
      </x:c>
    </x:row>
    <x:row r="7">
      <x:c r="B7" s="8" t="s">
        <x:v>20</x:v>
      </x:c>
      <x:c r="C7" s="33">
        <x:v>22</x:v>
      </x:c>
      <x:c r="D7" s="33">
        <x:v>20</x:v>
      </x:c>
      <x:c r="E7" s="33">
        <x:v>21</x:v>
      </x:c>
      <x:c r="F7" s="33"/>
      <x:c r="G7" s="33"/>
      <x:c r="H7" s="33"/>
      <x:c r="I7" s="33"/>
      <x:c r="J7" s="33"/>
      <x:c r="K7" s="33"/>
      <x:c r="L7" s="33"/>
      <x:c r="M7" s="33"/>
      <x:c r="N7" s="33"/>
      <x:c r="O7" s="31"/>
      <x:c r="P7" s="53">
        <x:f>SUM(C7:N7)</x:f>
        <x:v>42</x:v>
      </x:c>
    </x:row>
    <x:row r="8">
      <x:c r="B8" s="16" t="s">
        <x:v>21</x:v>
      </x:c>
      <x:c r="C8" s="32">
        <x:f>C7-C6</x:f>
      </x:c>
      <x:c r="D8" s="32">
        <x:f>D7-D6</x:f>
      </x:c>
      <x:c r="E8" s="32">
        <x:f>E7-E6</x:f>
      </x:c>
      <x:c r="F8" s="32">
        <x:f>F7-F6</x:f>
      </x:c>
      <x:c r="G8" s="32">
        <x:f>G7-G6</x:f>
      </x:c>
      <x:c r="H8" s="32">
        <x:f>H7-H6</x:f>
      </x:c>
      <x:c r="I8" s="32">
        <x:f>I7-I6</x:f>
      </x:c>
      <x:c r="J8" s="32">
        <x:f>J7-J6</x:f>
      </x:c>
      <x:c r="K8" s="32">
        <x:f>K7-K6</x:f>
      </x:c>
      <x:c r="L8" s="32">
        <x:f>L7-L6</x:f>
      </x:c>
      <x:c r="M8" s="32">
        <x:f>M7-M6</x:f>
      </x:c>
      <x:c r="N8" s="32">
        <x:f>N7-N6</x:f>
      </x:c>
      <x:c r="O8" s="31"/>
      <x:c r="P8" s="53">
        <x:f>SUM(C8:N8)</x:f>
        <x:v>4</x:v>
      </x:c>
    </x:row>
    <x:row r="9">
      <x:c r="B9" s="27"/>
      <x:c r="C9" s="18"/>
      <x:c r="D9" s="18"/>
      <x:c r="E9" s="18"/>
      <x:c r="F9" s="18"/>
      <x:c r="G9" s="18"/>
      <x:c r="H9" s="18"/>
      <x:c r="I9" s="18"/>
      <x:c r="J9" s="18"/>
      <x:c r="K9" s="18"/>
      <x:c r="L9" s="18"/>
      <x:c r="M9" s="18"/>
      <x:c r="N9" s="18"/>
      <x:c r="O9" s="1"/>
      <x:c r="P9" s="52"/>
    </x:row>
    <x:row r="10">
      <x:c r="B10" s="13" t="s">
        <x:v>17</x:v>
      </x:c>
      <x:c r="C10" s="58"/>
      <x:c r="D10" s="58"/>
      <x:c r="E10" s="58"/>
      <x:c r="F10" s="19"/>
      <x:c r="G10" s="58"/>
      <x:c r="H10" s="19"/>
      <x:c r="I10" s="58"/>
      <x:c r="J10" s="19"/>
      <x:c r="K10" s="58"/>
      <x:c r="L10" s="19"/>
      <x:c r="M10" s="58"/>
      <x:c r="N10" s="19"/>
      <x:c r="P10" s="47"/>
    </x:row>
    <x:row r="11">
      <x:c r="B11" s="8" t="s">
        <x:v>13</x:v>
      </x:c>
      <x:c r="C11" s="10">
        <x:v>22</x:v>
      </x:c>
      <x:c r="D11" s="10">
        <x:v>20</x:v>
      </x:c>
      <x:c r="E11" s="10">
        <x:v>21</x:v>
      </x:c>
      <x:c r="F11" s="10"/>
      <x:c r="G11" s="10"/>
      <x:c r="H11" s="10"/>
      <x:c r="I11" s="10"/>
      <x:c r="J11" s="10"/>
      <x:c r="K11" s="10"/>
      <x:c r="L11" s="10"/>
      <x:c r="M11" s="10"/>
      <x:c r="N11" s="10"/>
      <x:c r="P11" s="54">
        <x:f>SUM(C11:N11)</x:f>
        <x:v>42</x:v>
      </x:c>
    </x:row>
    <x:row r="12">
      <x:c r="B12" s="8" t="s">
        <x:v>15</x:v>
      </x:c>
      <x:c r="C12" s="11"/>
      <x:c r="D12" s="11"/>
      <x:c r="E12" s="11"/>
      <x:c r="F12" s="11"/>
      <x:c r="G12" s="11"/>
      <x:c r="H12" s="11"/>
      <x:c r="I12" s="11"/>
      <x:c r="J12" s="11"/>
      <x:c r="K12" s="11"/>
      <x:c r="L12" s="11"/>
      <x:c r="M12" s="11"/>
      <x:c r="N12" s="11"/>
      <x:c r="P12" s="54">
        <x:f>SUM(C12:N12)</x:f>
        <x:v>0</x:v>
      </x:c>
    </x:row>
    <x:row r="13">
      <x:c r="B13" s="8" t="s">
        <x:v>16</x:v>
      </x:c>
      <x:c r="C13" s="11"/>
      <x:c r="D13" s="11"/>
      <x:c r="E13" s="11"/>
      <x:c r="F13" s="11"/>
      <x:c r="G13" s="11"/>
      <x:c r="H13" s="11"/>
      <x:c r="I13" s="11"/>
      <x:c r="J13" s="11"/>
      <x:c r="K13" s="11"/>
      <x:c r="L13" s="11"/>
      <x:c r="M13" s="11"/>
      <x:c r="N13" s="11"/>
      <x:c r="P13" s="54">
        <x:f>SUM(C13:N13)</x:f>
        <x:v>0</x:v>
      </x:c>
    </x:row>
    <x:row r="14">
      <x:c r="B14" s="16" t="s">
        <x:v>14</x:v>
      </x:c>
      <x:c r="C14" s="20"/>
      <x:c r="D14" s="20"/>
      <x:c r="E14" s="20"/>
      <x:c r="F14" s="20"/>
      <x:c r="G14" s="20"/>
      <x:c r="H14" s="20"/>
      <x:c r="I14" s="20"/>
      <x:c r="J14" s="20"/>
      <x:c r="K14" s="20"/>
      <x:c r="L14" s="20"/>
      <x:c r="M14" s="20"/>
      <x:c r="N14" s="20"/>
      <x:c r="P14" s="54">
        <x:f>SUM(C14:N14)</x:f>
        <x:v>0</x:v>
      </x:c>
    </x:row>
    <x:row r="15">
      <x:c r="B15" s="27"/>
      <x:c r="C15" s="21"/>
      <x:c r="D15" s="21"/>
      <x:c r="E15" s="21"/>
      <x:c r="F15" s="21"/>
      <x:c r="G15" s="21"/>
      <x:c r="H15" s="21"/>
      <x:c r="I15" s="21"/>
      <x:c r="J15" s="21"/>
      <x:c r="K15" s="21"/>
      <x:c r="L15" s="21"/>
      <x:c r="M15" s="21"/>
      <x:c r="N15" s="21"/>
      <x:c r="P15" s="48"/>
    </x:row>
    <x:row r="16">
      <x:c r="B16" s="6" t="s">
        <x:v>0</x:v>
      </x:c>
      <x:c r="C16" s="59"/>
      <x:c r="D16" s="59"/>
      <x:c r="E16" s="59"/>
      <x:c r="F16" s="22"/>
      <x:c r="G16" s="59"/>
      <x:c r="H16" s="22"/>
      <x:c r="I16" s="59"/>
      <x:c r="J16" s="22"/>
      <x:c r="K16" s="59"/>
      <x:c r="L16" s="22"/>
      <x:c r="M16" s="59"/>
      <x:c r="N16" s="22"/>
      <x:c r="P16" s="49"/>
    </x:row>
    <x:row r="17">
      <x:c r="B17" s="8" t="s">
        <x:v>6</x:v>
      </x:c>
      <x:c r="C17" s="9">
        <x:f>C11*Params!$C$8*(1-Params!$C$3)-Params!$C$5</x:f>
        <x:v>12271.4</x:v>
      </x:c>
      <x:c r="D17" s="9">
        <x:f>D11*Params!$C$8*(1-Params!$C$4)</x:f>
        <x:v>11346</x:v>
      </x:c>
      <x:c r="E17" s="9">
        <x:f>E11*Params!$C$8*(1-Params!$C$3)-Params!$C$4</x:f>
      </x:c>
      <x:c r="F17" s="9"/>
      <x:c r="G17" s="9"/>
      <x:c r="H17" s="9"/>
      <x:c r="I17" s="9"/>
      <x:c r="J17" s="9"/>
      <x:c r="K17" s="9"/>
      <x:c r="L17" s="9"/>
      <x:c r="M17" s="9"/>
      <x:c r="N17" s="9"/>
      <x:c r="O17" s="4"/>
      <x:c r="P17" s="37">
        <x:f>SUM(C17:N17)</x:f>
        <x:v>23617.4</x:v>
      </x:c>
    </x:row>
    <x:row r="18">
      <x:c r="B18" s="8" t="s">
        <x:v>14</x:v>
      </x:c>
      <x:c r="C18" s="9"/>
      <x:c r="D18" s="9"/>
      <x:c r="E18" s="9"/>
      <x:c r="F18" s="9"/>
      <x:c r="G18" s="9"/>
      <x:c r="H18" s="9"/>
      <x:c r="I18" s="9"/>
      <x:c r="J18" s="9"/>
      <x:c r="K18" s="9"/>
      <x:c r="L18" s="9"/>
      <x:c r="M18" s="9"/>
      <x:c r="N18" s="9"/>
      <x:c r="O18" s="4"/>
      <x:c r="P18" s="50"/>
    </x:row>
    <x:row r="19">
      <x:c r="B19" s="24" t="s">
        <x:v>2</x:v>
      </x:c>
      <x:c r="C19" s="25">
        <x:f>SUM(C17:C18)</x:f>
      </x:c>
      <x:c r="D19" s="25">
        <x:f>SUM(D17:D18)</x:f>
      </x:c>
      <x:c r="E19" s="25">
        <x:f>SUM(E17:E18)</x:f>
      </x:c>
      <x:c r="F19" s="25">
        <x:f>SUM(F17:F18)</x:f>
      </x:c>
      <x:c r="G19" s="25">
        <x:f>SUM(G17:G18)</x:f>
      </x:c>
      <x:c r="H19" s="25">
        <x:f>SUM(H17:H18)</x:f>
      </x:c>
      <x:c r="I19" s="25">
        <x:f>SUM(I17:I18)</x:f>
      </x:c>
      <x:c r="J19" s="25">
        <x:f>SUM(J17:J18)</x:f>
      </x:c>
      <x:c r="K19" s="25">
        <x:f>SUM(K17:K18)</x:f>
      </x:c>
      <x:c r="L19" s="25">
        <x:f>SUM(L17:L18)</x:f>
      </x:c>
      <x:c r="M19" s="25">
        <x:f>SUM(M17:M18)</x:f>
      </x:c>
      <x:c r="N19" s="25">
        <x:f>SUM(N17:N18)</x:f>
      </x:c>
      <x:c r="O19" s="5"/>
      <x:c r="P19" s="38">
        <x:f>SUM(C19:O19)</x:f>
        <x:v>23617.4</x:v>
      </x:c>
    </x:row>
    <x:row r="20">
      <x:c r="B20" s="27"/>
      <x:c r="C20" s="23"/>
      <x:c r="D20" s="23"/>
      <x:c r="E20" s="23"/>
      <x:c r="F20" s="23"/>
      <x:c r="G20" s="23"/>
      <x:c r="H20" s="23"/>
      <x:c r="I20" s="23"/>
      <x:c r="J20" s="23"/>
      <x:c r="K20" s="23"/>
      <x:c r="L20" s="23"/>
      <x:c r="M20" s="23"/>
      <x:c r="N20" s="23"/>
      <x:c r="O20" s="5"/>
    </x:row>
    <x:row r="21">
      <x:c r="B21" s="26" t="s">
        <x:v>1</x:v>
      </x:c>
      <x:c r="C21" s="60"/>
      <x:c r="D21" s="60"/>
      <x:c r="E21" s="60"/>
      <x:c r="F21" s="28"/>
      <x:c r="G21" s="60"/>
      <x:c r="H21" s="28"/>
      <x:c r="I21" s="60"/>
      <x:c r="J21" s="28"/>
      <x:c r="K21" s="60"/>
      <x:c r="L21" s="28"/>
      <x:c r="M21" s="60"/>
      <x:c r="N21" s="28"/>
      <x:c r="O21" s="4"/>
      <x:c r="P21" s="51"/>
    </x:row>
    <x:row r="22">
      <x:c r="B22" s="8" t="s">
        <x:v>7</x:v>
      </x:c>
      <x:c r="C22" s="9">
        <x:v>6203.65</x:v>
      </x:c>
      <x:c r="D22" s="9">
        <x:v>6826.32</x:v>
      </x:c>
      <x:c r="E22" s="9">
        <x:v>5156.67</x:v>
      </x:c>
      <x:c r="F22" s="9"/>
      <x:c r="G22" s="9"/>
      <x:c r="H22" s="9"/>
      <x:c r="I22" s="9"/>
      <x:c r="J22" s="9"/>
      <x:c r="K22" s="9"/>
      <x:c r="L22" s="9"/>
      <x:c r="M22" s="9"/>
      <x:c r="N22" s="9"/>
      <x:c r="O22" s="4"/>
      <x:c r="P22" s="39">
        <x:f>SUM(C22:N22)</x:f>
        <x:v>13029.97</x:v>
      </x:c>
    </x:row>
    <x:row r="23">
      <x:c r="B23" s="8" t="s">
        <x:v>8</x:v>
      </x:c>
      <x:c r="C23" s="9">
        <x:f>1196.2+2418.99</x:f>
        <x:v>3615.1899999999996</x:v>
      </x:c>
      <x:c r="D23" s="9">
        <x:f>1306.24+2636.37</x:f>
        <x:v>3942.6099999999997</x:v>
      </x:c>
      <x:c r="E23" s="9">
        <x:f>1026.15+2080.65</x:f>
      </x:c>
      <x:c r="F23" s="9"/>
      <x:c r="G23" s="9"/>
      <x:c r="H23" s="9"/>
      <x:c r="I23" s="9"/>
      <x:c r="J23" s="9"/>
      <x:c r="K23" s="9"/>
      <x:c r="L23" s="9"/>
      <x:c r="M23" s="9"/>
      <x:c r="N23" s="9"/>
      <x:c r="O23" s="4"/>
      <x:c r="P23" s="39">
        <x:f>SUM(C23:N23)</x:f>
        <x:v>7557.799999999999</x:v>
      </x:c>
    </x:row>
    <x:row r="24">
      <x:c r="B24" s="61" t="s">
        <x:v>41</x:v>
      </x:c>
      <x:c r="C24" s="62"/>
      <x:c r="D24" s="62"/>
      <x:c r="E24" s="62"/>
      <x:c r="F24" s="62"/>
      <x:c r="G24" s="62"/>
      <x:c r="H24" s="62"/>
      <x:c r="I24" s="62"/>
      <x:c r="J24" s="62"/>
      <x:c r="K24" s="62"/>
      <x:c r="L24" s="62"/>
      <x:c r="M24" s="62"/>
      <x:c r="N24" s="62"/>
      <x:c r="O24" s="4"/>
      <x:c r="P24" s="39">
        <x:f>SUM(C24:N24)</x:f>
        <x:v>0</x:v>
      </x:c>
    </x:row>
    <x:row r="25">
      <x:c r="B25" s="7" t="s">
        <x:v>3</x:v>
      </x:c>
      <x:c r="C25" s="40">
        <x:f>SUM(C22:C24)</x:f>
      </x:c>
      <x:c r="D25" s="40">
        <x:f>SUM(D22:D24)</x:f>
      </x:c>
      <x:c r="E25" s="40">
        <x:f>SUM(E22:E24)</x:f>
      </x:c>
      <x:c r="F25" s="40">
        <x:f>SUM(F22:F24)</x:f>
      </x:c>
      <x:c r="G25" s="40">
        <x:f>SUM(G22:G24)</x:f>
      </x:c>
      <x:c r="H25" s="40">
        <x:f>SUM(H22:H24)</x:f>
      </x:c>
      <x:c r="I25" s="40">
        <x:f>SUM(I22:I24)</x:f>
      </x:c>
      <x:c r="J25" s="40">
        <x:f>SUM(J22:J24)</x:f>
      </x:c>
      <x:c r="K25" s="40">
        <x:f>SUM(K22:K24)</x:f>
      </x:c>
      <x:c r="L25" s="40">
        <x:f>SUM(L22:L24)</x:f>
      </x:c>
      <x:c r="M25" s="40">
        <x:f>SUM(M22:M24)</x:f>
      </x:c>
      <x:c r="N25" s="40">
        <x:f>SUM(N22:N24)</x:f>
      </x:c>
      <x:c r="O25" s="4"/>
      <x:c r="P25" s="41">
        <x:f>SUM(C25:N25)</x:f>
        <x:v>20587.77</x:v>
      </x:c>
    </x:row>
    <x:row r="26">
      <x:c r="B26" s="42"/>
      <x:c r="C26" s="23"/>
      <x:c r="D26" s="23"/>
      <x:c r="E26" s="23"/>
      <x:c r="F26" s="23"/>
      <x:c r="G26" s="23"/>
      <x:c r="H26" s="23"/>
      <x:c r="I26" s="23"/>
      <x:c r="J26" s="23"/>
      <x:c r="K26" s="23"/>
      <x:c r="L26" s="23"/>
      <x:c r="M26" s="23"/>
      <x:c r="N26" s="23"/>
      <x:c r="O26" s="5"/>
    </x:row>
    <x:row r="27">
      <x:c r="B27" s="43" t="s">
        <x:v>25</x:v>
      </x:c>
      <x:c r="C27" s="44">
        <x:f>C19-C25</x:f>
      </x:c>
      <x:c r="D27" s="44">
        <x:f>D19-D25</x:f>
      </x:c>
      <x:c r="E27" s="44">
        <x:f>E19-E25</x:f>
      </x:c>
      <x:c r="F27" s="44">
        <x:f>F19-F25</x:f>
      </x:c>
      <x:c r="G27" s="44">
        <x:f>G19-G25</x:f>
      </x:c>
      <x:c r="H27" s="44">
        <x:f>H19-H25</x:f>
      </x:c>
      <x:c r="I27" s="44">
        <x:f>I19-I25</x:f>
      </x:c>
      <x:c r="J27" s="44">
        <x:f>J19-J25</x:f>
      </x:c>
      <x:c r="K27" s="44">
        <x:f>K19-K25</x:f>
      </x:c>
      <x:c r="L27" s="44">
        <x:f>L19-L25</x:f>
      </x:c>
      <x:c r="M27" s="44">
        <x:f>M19-M25</x:f>
      </x:c>
      <x:c r="N27" s="44">
        <x:f>N19-N25</x:f>
      </x:c>
      <x:c r="P27" s="55">
        <x:f>SUM(C27:O27)</x:f>
        <x:v>3029.629999999999</x:v>
      </x:c>
    </x:row>
  </x:sheetData>
  <x:mergeCells count="1">
    <x:mergeCell ref="B1:B2"/>
  </x:mergeCells>
  <x:pageMargins left="0.7" right="0.7" top="0.75" bottom="0.75" header="0.3" footer="0.3"/>
  <x:pageSetup paperSize="9" orientation="portrait" horizontalDpi="1200" verticalDpi="120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dimension ref="B2:C8"/>
  <x:sheetViews>
    <x:sheetView workbookViewId="0">
      <x:selection activeCell="C5" sqref="C5"/>
    </x:sheetView>
  </x:sheetViews>
  <x:sheetFormatPr baseColWidth="10" defaultRowHeight="14.4" x14ac:dyDescent="0.3"/>
  <x:cols>
    <x:col min="1" max="1" width="2" customWidth="1"/>
    <x:col min="2" max="2" width="32" customWidth="1"/>
    <x:col min="3" max="3" width="28.77734375" customWidth="1"/>
  </x:cols>
  <x:sheetData>
    <x:row r="2" spans="2:3" ht="30" customHeight="1" x14ac:dyDescent="0.3">
      <x:c r="B2" s="66" t="s">
        <x:v>22</x:v>
      </x:c>
      <x:c r="C2" s="67"/>
    </x:row>
    <x:row r="3" spans="2:3" ht="30" customHeight="1" x14ac:dyDescent="0.3">
      <x:c r="B3" s="29" t="s">
        <x:v>11</x:v>
      </x:c>
      <x:c r="C3" s="30">
        <x:v>0.08</x:v>
      </x:c>
    </x:row>
    <x:row r="4" spans="2:3" ht="30" customHeight="1" x14ac:dyDescent="0.3">
      <x:c r="B4" s="29" t="s">
        <x:v>11</x:v>
      </x:c>
      <x:c r="C4" s="30">
        <x:v>7.0000000000000007E-2</x:v>
      </x:c>
    </x:row>
    <x:row r="5" spans="2:3" ht="30" customHeight="1" x14ac:dyDescent="0.3">
      <x:c r="B5" s="29" t="s">
        <x:v>12</x:v>
      </x:c>
      <x:c r="C5" s="29">
        <x:v>75</x:v>
      </x:c>
    </x:row>
    <x:row r="6" spans="2:3" ht="30" customHeight="1" x14ac:dyDescent="0.3">
      <x:c r="B6" s="29" t="s">
        <x:v>38</x:v>
      </x:c>
      <x:c r="C6" s="29">
        <x:v>560</x:v>
      </x:c>
    </x:row>
    <x:row r="7" spans="2:3" ht="22.95" customHeight="1" x14ac:dyDescent="0.3">
      <x:c r="B7" s="29" t="s">
        <x:v>40</x:v>
      </x:c>
      <x:c r="C7" s="29">
        <x:v>580</x:v>
      </x:c>
    </x:row>
    <x:row r="8" spans="2:3" x14ac:dyDescent="0.3">
      <x:c r="B8" s="63" t="s">
        <x:v>42</x:v>
      </x:c>
      <x:c r="C8" s="63">
        <x:v>610</x:v>
      </x:c>
    </x:row>
  </x:sheetData>
  <x:mergeCells count="1">
    <x:mergeCell ref="B2:C2"/>
  </x:mergeCells>
  <x:pageMargins left="0.7" right="0.7" top="0.75" bottom="0.75" header="0.3" footer="0.3"/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dimension ref="B2:C5"/>
  <x:sheetViews>
    <x:sheetView workbookViewId="0">
      <x:selection activeCell="C6" sqref="C6"/>
    </x:sheetView>
  </x:sheetViews>
  <x:sheetFormatPr baseColWidth="10" defaultRowHeight="14.4" x14ac:dyDescent="0.3"/>
  <x:cols>
    <x:col min="2" max="2" width="20.33203125" customWidth="1"/>
  </x:cols>
  <x:sheetData>
    <x:row r="2" spans="2:3" ht="16.95" customHeight="1" x14ac:dyDescent="0.3">
      <x:c r="B2" s="68" t="s">
        <x:v>23</x:v>
      </x:c>
      <x:c r="C2" s="68"/>
    </x:row>
    <x:row r="3" spans="2:3" ht="16.95" customHeight="1" x14ac:dyDescent="0.3">
      <x:c r="B3" s="34" t="s">
        <x:v>24</x:v>
      </x:c>
      <x:c r="C3" s="35">
        <x:f>'2022'!P26+'2023'!P27+'2024'!P27</x:f>
        <x:v>-4665.6099999999906</x:v>
      </x:c>
    </x:row>
    <x:row r="4" spans="2:3" ht="16.95" customHeight="1" x14ac:dyDescent="0.3">
      <x:c r="B4" s="34" t="s">
        <x:v>26</x:v>
      </x:c>
      <x:c r="C4" s="36">
        <x:f>SUM('2022'!P12)+('2023'!P12)+('2024'!P12)</x:f>
        <x:v>54.5</x:v>
      </x:c>
    </x:row>
    <x:row r="5" spans="2:3" x14ac:dyDescent="0.3">
      <x:c r="B5" t="s">
        <x:v>43</x:v>
      </x:c>
      <x:c r="C5">
        <x:f>(2.08*28)-C4</x:f>
        <x:v>3.740000000000002</x:v>
      </x:c>
    </x:row>
  </x:sheetData>
  <x:mergeCells count="1">
    <x:mergeCell ref="B2:C2"/>
  </x:mergeCells>
  <x:pageMargins left="0.7" right="0.7" top="0.75" bottom="0.75" header="0.3" footer="0.3"/>
  <x:pageSetup orientation="portrait" r:id="rId1"/>
</x: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128</vt:i4>
      </vt:variant>
    </vt:vector>
  </HeadingPairs>
  <TitlesOfParts>
    <vt:vector size="134" baseType="lpstr">
      <vt:lpstr>2022</vt:lpstr>
      <vt:lpstr>2023</vt:lpstr>
      <vt:lpstr>2024</vt:lpstr>
      <vt:lpstr>2025</vt:lpstr>
      <vt:lpstr>Params</vt:lpstr>
      <vt:lpstr>Synthése</vt:lpstr>
      <vt:lpstr>'2022'!AOUT</vt:lpstr>
      <vt:lpstr>'2023'!AOUT</vt:lpstr>
      <vt:lpstr>'2024'!AOUT</vt:lpstr>
      <vt:lpstr>'2025'!AOUT</vt:lpstr>
      <vt:lpstr>'2022'!AVRIL</vt:lpstr>
      <vt:lpstr>'2023'!AVRIL</vt:lpstr>
      <vt:lpstr>'2024'!AVRIL</vt:lpstr>
      <vt:lpstr>'2025'!AVRIL</vt:lpstr>
      <vt:lpstr>'2022'!CRA</vt:lpstr>
      <vt:lpstr>'2023'!CRA</vt:lpstr>
      <vt:lpstr>'2024'!CRA</vt:lpstr>
      <vt:lpstr>'2025'!CRA</vt:lpstr>
      <vt:lpstr>'2022'!CRA_ASTREINTE</vt:lpstr>
      <vt:lpstr>'2023'!CRA_ASTREINTE</vt:lpstr>
      <vt:lpstr>'2024'!CRA_ASTREINTE</vt:lpstr>
      <vt:lpstr>'2025'!CRA_ASTREINTE</vt:lpstr>
      <vt:lpstr>'2022'!CRA_CP</vt:lpstr>
      <vt:lpstr>'2023'!CRA_CP</vt:lpstr>
      <vt:lpstr>'2024'!CRA_CP</vt:lpstr>
      <vt:lpstr>'2025'!CRA_CP</vt:lpstr>
      <vt:lpstr>'2022'!CRA_PRODUCTION</vt:lpstr>
      <vt:lpstr>'2023'!CRA_PRODUCTION</vt:lpstr>
      <vt:lpstr>'2024'!CRA_PRODUCTION</vt:lpstr>
      <vt:lpstr>'2025'!CRA_PRODUCTION</vt:lpstr>
      <vt:lpstr>'2022'!CRA_SANS_SOLDE</vt:lpstr>
      <vt:lpstr>'2023'!CRA_SANS_SOLDE</vt:lpstr>
      <vt:lpstr>'2024'!CRA_SANS_SOLDE</vt:lpstr>
      <vt:lpstr>'2025'!CRA_SANS_SOLDE</vt:lpstr>
      <vt:lpstr>'2022'!DECEMBRE</vt:lpstr>
      <vt:lpstr>'2023'!DECEMBRE</vt:lpstr>
      <vt:lpstr>'2024'!DECEMBRE</vt:lpstr>
      <vt:lpstr>'2025'!DECEMBRE</vt:lpstr>
      <vt:lpstr>'2022'!ENTREES</vt:lpstr>
      <vt:lpstr>'2023'!ENTREES</vt:lpstr>
      <vt:lpstr>'2024'!ENTREES</vt:lpstr>
      <vt:lpstr>'2025'!ENTREES</vt:lpstr>
      <vt:lpstr>'2022'!ENTREES_ASTREINTE</vt:lpstr>
      <vt:lpstr>'2023'!ENTREES_ASTREINTE</vt:lpstr>
      <vt:lpstr>'2024'!ENTREES_ASTREINTE</vt:lpstr>
      <vt:lpstr>'2025'!ENTREES_ASTREINTE</vt:lpstr>
      <vt:lpstr>'2022'!ENTREES_FACTURE</vt:lpstr>
      <vt:lpstr>'2023'!ENTREES_FACTURE</vt:lpstr>
      <vt:lpstr>'2024'!ENTREES_FACTURE</vt:lpstr>
      <vt:lpstr>'2025'!ENTREES_FACTURE</vt:lpstr>
      <vt:lpstr>'2022'!FEVRIER</vt:lpstr>
      <vt:lpstr>'2023'!FEVRIER</vt:lpstr>
      <vt:lpstr>'2024'!FEVRIER</vt:lpstr>
      <vt:lpstr>'2025'!FEVRIER</vt:lpstr>
      <vt:lpstr>'2022'!JANVIER</vt:lpstr>
      <vt:lpstr>'2023'!JANVIER</vt:lpstr>
      <vt:lpstr>'2024'!JANVIER</vt:lpstr>
      <vt:lpstr>'2025'!JANVIER</vt:lpstr>
      <vt:lpstr>'2022'!JUILLET</vt:lpstr>
      <vt:lpstr>'2023'!JUILLET</vt:lpstr>
      <vt:lpstr>'2024'!JUILLET</vt:lpstr>
      <vt:lpstr>'2025'!JUILLET</vt:lpstr>
      <vt:lpstr>'2022'!JUIN</vt:lpstr>
      <vt:lpstr>'2023'!JUIN</vt:lpstr>
      <vt:lpstr>'2024'!JUIN</vt:lpstr>
      <vt:lpstr>'2025'!JUIN</vt:lpstr>
      <vt:lpstr>'2022'!MAI</vt:lpstr>
      <vt:lpstr>'2023'!MAI</vt:lpstr>
      <vt:lpstr>'2024'!MAI</vt:lpstr>
      <vt:lpstr>'2025'!MAI</vt:lpstr>
      <vt:lpstr>'2022'!MARS</vt:lpstr>
      <vt:lpstr>'2023'!MARS</vt:lpstr>
      <vt:lpstr>'2024'!MARS</vt:lpstr>
      <vt:lpstr>'2025'!MARS</vt:lpstr>
      <vt:lpstr>'2022'!MOIS</vt:lpstr>
      <vt:lpstr>'2023'!MOIS</vt:lpstr>
      <vt:lpstr>'2024'!MOIS</vt:lpstr>
      <vt:lpstr>'2025'!MOIS</vt:lpstr>
      <vt:lpstr>'2022'!NOVEMBRE</vt:lpstr>
      <vt:lpstr>'2023'!NOVEMBRE</vt:lpstr>
      <vt:lpstr>'2024'!NOVEMBRE</vt:lpstr>
      <vt:lpstr>'2025'!NOVEMBRE</vt:lpstr>
      <vt:lpstr>'2022'!OCTOBRE</vt:lpstr>
      <vt:lpstr>'2023'!OCTOBRE</vt:lpstr>
      <vt:lpstr>'2024'!OCTOBRE</vt:lpstr>
      <vt:lpstr>'2025'!OCTOBRE</vt:lpstr>
      <vt:lpstr>'2022'!REPAS</vt:lpstr>
      <vt:lpstr>'2023'!REPAS</vt:lpstr>
      <vt:lpstr>'2024'!REPAS</vt:lpstr>
      <vt:lpstr>'2025'!REPAS</vt:lpstr>
      <vt:lpstr>'2022'!REPAS_ACQUIS</vt:lpstr>
      <vt:lpstr>'2023'!REPAS_ACQUIS</vt:lpstr>
      <vt:lpstr>'2024'!REPAS_ACQUIS</vt:lpstr>
      <vt:lpstr>'2025'!REPAS_ACQUIS</vt:lpstr>
      <vt:lpstr>'2022'!REPAS_PRIS</vt:lpstr>
      <vt:lpstr>'2023'!REPAS_PRIS</vt:lpstr>
      <vt:lpstr>'2024'!REPAS_PRIS</vt:lpstr>
      <vt:lpstr>'2025'!REPAS_PRIS</vt:lpstr>
      <vt:lpstr>'2022'!REPAS_SOLDE</vt:lpstr>
      <vt:lpstr>'2023'!REPAS_SOLDE</vt:lpstr>
      <vt:lpstr>'2024'!REPAS_SOLDE</vt:lpstr>
      <vt:lpstr>'2025'!REPAS_SOLDE</vt:lpstr>
      <vt:lpstr>'2022'!SEPTEMBRE</vt:lpstr>
      <vt:lpstr>'2023'!SEPTEMBRE</vt:lpstr>
      <vt:lpstr>'2024'!SEPTEMBRE</vt:lpstr>
      <vt:lpstr>'2025'!SEPTEMBRE</vt:lpstr>
      <vt:lpstr>'2022'!SOLDE</vt:lpstr>
      <vt:lpstr>'2023'!SOLDE</vt:lpstr>
      <vt:lpstr>'2024'!SOLDE</vt:lpstr>
      <vt:lpstr>'2025'!SOLDE</vt:lpstr>
      <vt:lpstr>'2022'!SORTIES</vt:lpstr>
      <vt:lpstr>'2023'!SORTIES</vt:lpstr>
      <vt:lpstr>'2024'!SORTIES</vt:lpstr>
      <vt:lpstr>'2025'!SORTIES</vt:lpstr>
      <vt:lpstr>'2022'!SORTIES_CHARGES_SOCIALES_PATRONALES</vt:lpstr>
      <vt:lpstr>'2023'!SORTIES_CHARGES_SOCIALES_PATRONALES</vt:lpstr>
      <vt:lpstr>'2024'!SORTIES_CHARGES_SOCIALES_PATRONALES</vt:lpstr>
      <vt:lpstr>'2025'!SORTIES_CHARGES_SOCIALES_PATRONALES</vt:lpstr>
      <vt:lpstr>'2022'!SORTIES_SALAIRE_NET</vt:lpstr>
      <vt:lpstr>'2023'!SORTIES_SALAIRE_NET</vt:lpstr>
      <vt:lpstr>'2024'!SORTIES_SALAIRE_NET</vt:lpstr>
      <vt:lpstr>'2025'!SORTIES_SALAIRE_NET</vt:lpstr>
      <vt:lpstr>'2022'!TOTAL</vt:lpstr>
      <vt:lpstr>'2023'!TOTAL</vt:lpstr>
      <vt:lpstr>'2024'!TOTAL</vt:lpstr>
      <vt:lpstr>'2025'!TOTAL</vt:lpstr>
      <vt:lpstr>'2022'!TOTAL_ENTREES</vt:lpstr>
      <vt:lpstr>'2023'!TOTAL_ENTREES</vt:lpstr>
      <vt:lpstr>'2024'!TOTAL_ENTREES</vt:lpstr>
      <vt:lpstr>'2025'!TOTAL_ENTREES</vt:lpstr>
      <vt:lpstr>'2022'!TOTAL_SORTIES</vt:lpstr>
      <vt:lpstr>'2023'!TOTAL_SORTIES</vt:lpstr>
      <vt:lpstr>'2024'!TOTAL_SORTIES</vt:lpstr>
      <vt:lpstr>'2025'!TOTAL_SORTIES</vt:lpstr>
    </vt:vector>
  </TitlesOfParts>
  <Company>Nothing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dc="http://purl.org/dc/elements/1.1/" xmlns:dcmitype="http://purl.org/dc/dcmitype/" xmlns:dcterms="http://purl.org/dc/terms/" xmlns:xsi="http://www.w3.org/2001/XMLSchema-instance" xmlns:cp="http://schemas.openxmlformats.org/package/2006/metadata/core-properties">
  <dcterms:created xsi:type="dcterms:W3CDTF">2015-02-05T07:57:27Z</dcterms:created>
  <dc:creator>Auteur</dc:creator>
  <cp:lastModifiedBy>Olfa TRIGUI</cp:lastModifiedBy>
  <cp:lastPrinted>2017-08-08T16:51:32Z</cp:lastPrinted>
  <dcterms:modified xsi:type="dcterms:W3CDTF">2025-04-04T15:11:05Z</dcterms:modified>
</cp:coreProperties>
</file>